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sensc\Desktop\Webster 2017 - IE Tab\"/>
    </mc:Choice>
  </mc:AlternateContent>
  <bookViews>
    <workbookView xWindow="0" yWindow="0" windowWidth="15360" windowHeight="7905"/>
  </bookViews>
  <sheets>
    <sheet name="Sweeps" sheetId="3" r:id="rId1"/>
  </sheets>
  <calcPr calcId="152511"/>
</workbook>
</file>

<file path=xl/calcChain.xml><?xml version="1.0" encoding="utf-8"?>
<calcChain xmlns="http://schemas.openxmlformats.org/spreadsheetml/2006/main">
  <c r="F43" i="3" l="1"/>
  <c r="C43" i="3" s="1"/>
  <c r="G43" i="3" s="1"/>
  <c r="F32" i="3"/>
  <c r="C32" i="3" s="1"/>
  <c r="G32" i="3" s="1"/>
  <c r="F39" i="3"/>
  <c r="C39" i="3" s="1"/>
  <c r="G39" i="3" s="1"/>
  <c r="F19" i="3"/>
  <c r="C19" i="3" s="1"/>
  <c r="G19" i="3" s="1"/>
  <c r="F45" i="3" l="1"/>
  <c r="C45" i="3" s="1"/>
  <c r="G45" i="3" s="1"/>
  <c r="I14" i="3"/>
  <c r="F27" i="3"/>
  <c r="C27" i="3" s="1"/>
  <c r="G27" i="3" s="1"/>
  <c r="I40" i="3"/>
  <c r="F30" i="3"/>
  <c r="C30" i="3" s="1"/>
  <c r="G30" i="3" s="1"/>
  <c r="I24" i="3"/>
  <c r="F9" i="3"/>
  <c r="C9" i="3" s="1"/>
  <c r="G9" i="3" s="1"/>
  <c r="I21" i="3"/>
  <c r="F26" i="3"/>
  <c r="C26" i="3" s="1"/>
  <c r="G26" i="3" s="1"/>
  <c r="I47" i="3"/>
  <c r="F11" i="3"/>
  <c r="C11" i="3" s="1"/>
  <c r="G11" i="3" s="1"/>
  <c r="I30" i="3"/>
  <c r="F15" i="3"/>
  <c r="C15" i="3" s="1"/>
  <c r="G15" i="3" s="1"/>
  <c r="I48" i="3"/>
  <c r="I129" i="3"/>
  <c r="I128" i="3"/>
  <c r="I126" i="3"/>
  <c r="I125" i="3"/>
  <c r="I124" i="3"/>
  <c r="I123" i="3"/>
  <c r="I122" i="3"/>
  <c r="I121" i="3"/>
  <c r="I120" i="3"/>
  <c r="I43" i="3"/>
  <c r="I119" i="3"/>
  <c r="I118" i="3"/>
  <c r="I117" i="3"/>
  <c r="I116" i="3"/>
  <c r="I115" i="3"/>
  <c r="I114" i="3"/>
  <c r="I113" i="3"/>
  <c r="I26" i="3"/>
  <c r="I111" i="3"/>
  <c r="I41" i="3"/>
  <c r="I57" i="3"/>
  <c r="I110" i="3"/>
  <c r="I109" i="3"/>
  <c r="I108" i="3"/>
  <c r="I56" i="3"/>
  <c r="I107" i="3"/>
  <c r="I106" i="3"/>
  <c r="I105" i="3"/>
  <c r="I104" i="3"/>
  <c r="I103" i="3"/>
  <c r="I102" i="3"/>
  <c r="I101" i="3"/>
  <c r="I100" i="3"/>
  <c r="I99" i="3"/>
  <c r="I98" i="3"/>
  <c r="I97" i="3"/>
  <c r="I96" i="3"/>
  <c r="I22" i="3"/>
  <c r="I52" i="3"/>
  <c r="I95" i="3"/>
  <c r="I19" i="3"/>
  <c r="I94" i="3"/>
  <c r="I93" i="3"/>
  <c r="I92" i="3"/>
  <c r="I91" i="3"/>
  <c r="I89" i="3"/>
  <c r="I15" i="3"/>
  <c r="I58" i="3"/>
  <c r="I88" i="3"/>
  <c r="I29" i="3"/>
  <c r="I28" i="3"/>
  <c r="I87" i="3"/>
  <c r="I86" i="3"/>
  <c r="I39" i="3"/>
  <c r="I18" i="3"/>
  <c r="I85" i="3"/>
  <c r="I84" i="3"/>
  <c r="I83" i="3"/>
  <c r="I82" i="3"/>
  <c r="I36" i="3"/>
  <c r="I81" i="3"/>
  <c r="I80" i="3"/>
  <c r="I79" i="3"/>
  <c r="I78" i="3"/>
  <c r="I77" i="3"/>
  <c r="I33" i="3"/>
  <c r="I34" i="3"/>
  <c r="I6" i="3"/>
  <c r="I38" i="3"/>
  <c r="I76" i="3"/>
  <c r="I54" i="3"/>
  <c r="I42" i="3"/>
  <c r="I17" i="3"/>
  <c r="I75" i="3"/>
  <c r="I74" i="3"/>
  <c r="I73" i="3"/>
  <c r="I8" i="3"/>
  <c r="I13" i="3"/>
  <c r="I51" i="3"/>
  <c r="I23" i="3"/>
  <c r="I4" i="3"/>
  <c r="I10" i="3"/>
  <c r="I72" i="3"/>
  <c r="I55" i="3"/>
  <c r="I71" i="3"/>
  <c r="I70" i="3"/>
  <c r="I32" i="3"/>
  <c r="I69" i="3"/>
  <c r="I50" i="3"/>
  <c r="I27" i="3"/>
  <c r="I5" i="3"/>
  <c r="I68" i="3"/>
  <c r="I67" i="3"/>
  <c r="I66" i="3"/>
  <c r="I35" i="3"/>
  <c r="I31" i="3"/>
  <c r="I65" i="3"/>
  <c r="I20" i="3"/>
  <c r="I64" i="3"/>
  <c r="I7" i="3"/>
  <c r="I53" i="3"/>
  <c r="I49" i="3"/>
  <c r="I11" i="3"/>
  <c r="I45" i="3"/>
  <c r="I63" i="3"/>
  <c r="I44" i="3"/>
  <c r="I62" i="3"/>
  <c r="I61" i="3"/>
  <c r="I9" i="3"/>
  <c r="I12" i="3"/>
  <c r="I37" i="3"/>
  <c r="I60" i="3"/>
  <c r="I16" i="3"/>
  <c r="I59" i="3"/>
  <c r="I46" i="3"/>
  <c r="F33" i="3" l="1"/>
  <c r="C33" i="3" s="1"/>
  <c r="G33" i="3" s="1"/>
  <c r="F112" i="3"/>
  <c r="C112" i="3" s="1"/>
  <c r="G112" i="3" s="1"/>
  <c r="F34" i="3"/>
  <c r="C34" i="3" s="1"/>
  <c r="G34" i="3" s="1"/>
  <c r="F88" i="3"/>
  <c r="C88" i="3" s="1"/>
  <c r="G88" i="3" s="1"/>
  <c r="F86" i="3"/>
  <c r="C86" i="3" s="1"/>
  <c r="G86" i="3" s="1"/>
  <c r="F22" i="3"/>
  <c r="C22" i="3" s="1"/>
  <c r="G22" i="3" s="1"/>
  <c r="F80" i="3" l="1"/>
  <c r="C80" i="3" s="1"/>
  <c r="G80" i="3" s="1"/>
  <c r="F38" i="3"/>
  <c r="C38" i="3" s="1"/>
  <c r="G38" i="3" s="1"/>
  <c r="F7" i="3"/>
  <c r="C7" i="3" s="1"/>
  <c r="G7" i="3" s="1"/>
  <c r="F119" i="3"/>
  <c r="C119" i="3" s="1"/>
  <c r="G119" i="3" s="1"/>
  <c r="F103" i="3"/>
  <c r="C103" i="3" s="1"/>
  <c r="G103" i="3" s="1"/>
  <c r="F129" i="3"/>
  <c r="C129" i="3" s="1"/>
  <c r="G129" i="3" s="1"/>
  <c r="F25" i="3"/>
  <c r="C25" i="3" s="1"/>
  <c r="G25" i="3" s="1"/>
  <c r="F98" i="3"/>
  <c r="C98" i="3" s="1"/>
  <c r="G98" i="3" s="1"/>
  <c r="F23" i="3"/>
  <c r="C23" i="3" s="1"/>
  <c r="G23" i="3" s="1"/>
  <c r="F128" i="3"/>
  <c r="C128" i="3" s="1"/>
  <c r="G128" i="3" s="1"/>
  <c r="F127" i="3"/>
  <c r="C127" i="3" s="1"/>
  <c r="G127" i="3" s="1"/>
  <c r="F126" i="3"/>
  <c r="C126" i="3" s="1"/>
  <c r="G126" i="3" s="1"/>
  <c r="F125" i="3"/>
  <c r="C125" i="3" s="1"/>
  <c r="G125" i="3" s="1"/>
  <c r="F124" i="3"/>
  <c r="C124" i="3" s="1"/>
  <c r="G124" i="3" s="1"/>
  <c r="F123" i="3"/>
  <c r="C123" i="3" s="1"/>
  <c r="G123" i="3" s="1"/>
  <c r="F122" i="3"/>
  <c r="C122" i="3" s="1"/>
  <c r="G122" i="3" s="1"/>
  <c r="F121" i="3"/>
  <c r="C121" i="3" s="1"/>
  <c r="G121" i="3" s="1"/>
  <c r="F120" i="3"/>
  <c r="C120" i="3" s="1"/>
  <c r="G120" i="3" s="1"/>
  <c r="F28" i="3"/>
  <c r="C28" i="3" s="1"/>
  <c r="G28" i="3" s="1"/>
  <c r="F31" i="3"/>
  <c r="C31" i="3" s="1"/>
  <c r="G31" i="3" s="1"/>
  <c r="F118" i="3"/>
  <c r="C118" i="3" s="1"/>
  <c r="G118" i="3" s="1"/>
  <c r="F117" i="3"/>
  <c r="C117" i="3" s="1"/>
  <c r="G117" i="3" s="1"/>
  <c r="F116" i="3"/>
  <c r="C116" i="3" s="1"/>
  <c r="G116" i="3" s="1"/>
  <c r="F115" i="3"/>
  <c r="C115" i="3" s="1"/>
  <c r="G115" i="3" s="1"/>
  <c r="F114" i="3"/>
  <c r="C114" i="3" s="1"/>
  <c r="G114" i="3" s="1"/>
  <c r="F113" i="3"/>
  <c r="C113" i="3" s="1"/>
  <c r="G113" i="3" s="1"/>
  <c r="F111" i="3"/>
  <c r="C111" i="3" s="1"/>
  <c r="G111" i="3" s="1"/>
  <c r="F110" i="3"/>
  <c r="C110" i="3" s="1"/>
  <c r="G110" i="3" s="1"/>
  <c r="F109" i="3"/>
  <c r="C109" i="3" s="1"/>
  <c r="G109" i="3" s="1"/>
  <c r="F108" i="3"/>
  <c r="C108" i="3" s="1"/>
  <c r="G108" i="3" s="1"/>
  <c r="F100" i="3"/>
  <c r="C100" i="3" s="1"/>
  <c r="G100" i="3" s="1"/>
  <c r="F107" i="3"/>
  <c r="C107" i="3" s="1"/>
  <c r="G107" i="3" s="1"/>
  <c r="F106" i="3"/>
  <c r="C106" i="3" s="1"/>
  <c r="G106" i="3" s="1"/>
  <c r="F105" i="3"/>
  <c r="C105" i="3" s="1"/>
  <c r="G105" i="3" s="1"/>
  <c r="F104" i="3"/>
  <c r="C104" i="3" s="1"/>
  <c r="G104" i="3" s="1"/>
  <c r="F102" i="3"/>
  <c r="C102" i="3" s="1"/>
  <c r="G102" i="3" s="1"/>
  <c r="F101" i="3"/>
  <c r="C101" i="3" s="1"/>
  <c r="G101" i="3" s="1"/>
  <c r="F99" i="3"/>
  <c r="C99" i="3" s="1"/>
  <c r="G99" i="3" s="1"/>
  <c r="F97" i="3"/>
  <c r="C97" i="3" s="1"/>
  <c r="G97" i="3" s="1"/>
  <c r="F96" i="3"/>
  <c r="C96" i="3" s="1"/>
  <c r="G96" i="3" s="1"/>
  <c r="F95" i="3"/>
  <c r="C95" i="3" s="1"/>
  <c r="G95" i="3" s="1"/>
  <c r="F35" i="3"/>
  <c r="C35" i="3" s="1"/>
  <c r="G35" i="3" s="1"/>
  <c r="F94" i="3"/>
  <c r="C94" i="3" s="1"/>
  <c r="G94" i="3" s="1"/>
  <c r="F93" i="3"/>
  <c r="C93" i="3" s="1"/>
  <c r="G93" i="3" s="1"/>
  <c r="F92" i="3"/>
  <c r="C92" i="3" s="1"/>
  <c r="G92" i="3" s="1"/>
  <c r="F91" i="3"/>
  <c r="C91" i="3" s="1"/>
  <c r="G91" i="3" s="1"/>
  <c r="F90" i="3"/>
  <c r="C90" i="3" s="1"/>
  <c r="G90" i="3" s="1"/>
  <c r="F89" i="3"/>
  <c r="C89" i="3" s="1"/>
  <c r="G89" i="3" s="1"/>
  <c r="F17" i="3"/>
  <c r="C17" i="3" s="1"/>
  <c r="G17" i="3" s="1"/>
  <c r="F87" i="3"/>
  <c r="C87" i="3" s="1"/>
  <c r="G87" i="3" s="1"/>
  <c r="F85" i="3"/>
  <c r="C85" i="3" s="1"/>
  <c r="G85" i="3" s="1"/>
  <c r="F84" i="3"/>
  <c r="C84" i="3" s="1"/>
  <c r="G84" i="3" s="1"/>
  <c r="F83" i="3"/>
  <c r="C83" i="3" s="1"/>
  <c r="G83" i="3" s="1"/>
  <c r="F82" i="3"/>
  <c r="C82" i="3" s="1"/>
  <c r="G82" i="3" s="1"/>
  <c r="F5" i="3"/>
  <c r="C5" i="3" s="1"/>
  <c r="G5" i="3" s="1"/>
  <c r="F81" i="3"/>
  <c r="C81" i="3" s="1"/>
  <c r="G81" i="3" s="1"/>
  <c r="F78" i="3"/>
  <c r="C78" i="3" s="1"/>
  <c r="G78" i="3" s="1"/>
  <c r="F79" i="3"/>
  <c r="C79" i="3" s="1"/>
  <c r="G79" i="3" s="1"/>
  <c r="F72" i="3"/>
  <c r="C72" i="3" s="1"/>
  <c r="G72" i="3" s="1"/>
  <c r="F14" i="3"/>
  <c r="C14" i="3" s="1"/>
  <c r="G14" i="3" s="1"/>
  <c r="F70" i="3"/>
  <c r="C70" i="3" s="1"/>
  <c r="G70" i="3" s="1"/>
  <c r="F77" i="3"/>
  <c r="C77" i="3" s="1"/>
  <c r="G77" i="3" s="1"/>
  <c r="F76" i="3"/>
  <c r="C76" i="3" s="1"/>
  <c r="G76" i="3" s="1"/>
  <c r="F16" i="3"/>
  <c r="C16" i="3" s="1"/>
  <c r="G16" i="3" s="1"/>
  <c r="F75" i="3"/>
  <c r="C75" i="3" s="1"/>
  <c r="G75" i="3" s="1"/>
  <c r="F74" i="3"/>
  <c r="C74" i="3" s="1"/>
  <c r="G74" i="3" s="1"/>
  <c r="F73" i="3"/>
  <c r="C73" i="3" s="1"/>
  <c r="G73" i="3" s="1"/>
  <c r="F69" i="3"/>
  <c r="C69" i="3" s="1"/>
  <c r="G69" i="3" s="1"/>
  <c r="F67" i="3"/>
  <c r="C67" i="3" s="1"/>
  <c r="G67" i="3" s="1"/>
  <c r="F20" i="3"/>
  <c r="C20" i="3" s="1"/>
  <c r="G20" i="3" s="1"/>
  <c r="F71" i="3"/>
  <c r="C71" i="3" s="1"/>
  <c r="G71" i="3" s="1"/>
  <c r="F62" i="3"/>
  <c r="C62" i="3" s="1"/>
  <c r="G62" i="3" s="1"/>
  <c r="F12" i="3"/>
  <c r="C12" i="3" s="1"/>
  <c r="G12" i="3" s="1"/>
  <c r="F41" i="3"/>
  <c r="C41" i="3" s="1"/>
  <c r="G41" i="3" s="1"/>
  <c r="F68" i="3"/>
  <c r="C68" i="3" s="1"/>
  <c r="G68" i="3" s="1"/>
  <c r="F66" i="3"/>
  <c r="C66" i="3" s="1"/>
  <c r="G66" i="3" s="1"/>
  <c r="F37" i="3"/>
  <c r="C37" i="3" s="1"/>
  <c r="G37" i="3" s="1"/>
  <c r="F59" i="3"/>
  <c r="C59" i="3" s="1"/>
  <c r="G59" i="3" s="1"/>
  <c r="F44" i="3"/>
  <c r="C44" i="3" s="1"/>
  <c r="G44" i="3" s="1"/>
  <c r="F65" i="3"/>
  <c r="C65" i="3" s="1"/>
  <c r="G65" i="3" s="1"/>
  <c r="F50" i="3"/>
  <c r="C50" i="3" s="1"/>
  <c r="G50" i="3" s="1"/>
  <c r="F13" i="3"/>
  <c r="C13" i="3" s="1"/>
  <c r="G13" i="3" s="1"/>
  <c r="F36" i="3"/>
  <c r="C36" i="3" s="1"/>
  <c r="G36" i="3" s="1"/>
  <c r="F64" i="3"/>
  <c r="C64" i="3" s="1"/>
  <c r="G64" i="3" s="1"/>
  <c r="F63" i="3"/>
  <c r="C63" i="3" s="1"/>
  <c r="G63" i="3" s="1"/>
  <c r="F6" i="3"/>
  <c r="C6" i="3" s="1"/>
  <c r="G6" i="3" s="1"/>
  <c r="F61" i="3"/>
  <c r="C61" i="3" s="1"/>
  <c r="G61" i="3" s="1"/>
  <c r="F60" i="3"/>
  <c r="C60" i="3" s="1"/>
  <c r="G60" i="3" s="1"/>
  <c r="F18" i="3"/>
  <c r="C18" i="3" s="1"/>
  <c r="G18" i="3" s="1"/>
  <c r="F58" i="3"/>
  <c r="C58" i="3" s="1"/>
  <c r="G58" i="3" s="1"/>
  <c r="F57" i="3"/>
  <c r="C57" i="3" s="1"/>
  <c r="G57" i="3" s="1"/>
  <c r="F55" i="3"/>
  <c r="C55" i="3" s="1"/>
  <c r="G55" i="3" s="1"/>
  <c r="F52" i="3"/>
  <c r="C52" i="3" s="1"/>
  <c r="G52" i="3" s="1"/>
  <c r="F21" i="3"/>
  <c r="C21" i="3" s="1"/>
  <c r="G21" i="3" s="1"/>
  <c r="F56" i="3"/>
  <c r="C56" i="3" s="1"/>
  <c r="G56" i="3" s="1"/>
  <c r="F54" i="3"/>
  <c r="C54" i="3" s="1"/>
  <c r="G54" i="3" s="1"/>
  <c r="F53" i="3"/>
  <c r="C53" i="3" s="1"/>
  <c r="G53" i="3" s="1"/>
  <c r="F51" i="3"/>
  <c r="C51" i="3" s="1"/>
  <c r="G51" i="3" s="1"/>
  <c r="F42" i="3"/>
  <c r="C42" i="3" s="1"/>
  <c r="G42" i="3" s="1"/>
  <c r="F29" i="3"/>
  <c r="C29" i="3" s="1"/>
  <c r="G29" i="3" s="1"/>
  <c r="F4" i="3"/>
  <c r="C4" i="3" s="1"/>
  <c r="G4" i="3" s="1"/>
  <c r="F49" i="3"/>
  <c r="C49" i="3" s="1"/>
  <c r="G49" i="3" s="1"/>
  <c r="F47" i="3"/>
  <c r="C47" i="3" s="1"/>
  <c r="G47" i="3" s="1"/>
  <c r="F48" i="3"/>
  <c r="C48" i="3" s="1"/>
  <c r="G48" i="3" s="1"/>
  <c r="F24" i="3"/>
  <c r="C24" i="3" s="1"/>
  <c r="G24" i="3" s="1"/>
  <c r="F40" i="3"/>
  <c r="C40" i="3" s="1"/>
  <c r="G40" i="3" s="1"/>
  <c r="F8" i="3"/>
  <c r="C8" i="3" s="1"/>
  <c r="G8" i="3" s="1"/>
  <c r="F46" i="3"/>
  <c r="C46" i="3" s="1"/>
  <c r="G46" i="3" s="1"/>
  <c r="F10" i="3"/>
  <c r="C10" i="3" s="1"/>
  <c r="G10" i="3" s="1"/>
</calcChain>
</file>

<file path=xl/sharedStrings.xml><?xml version="1.0" encoding="utf-8"?>
<sst xmlns="http://schemas.openxmlformats.org/spreadsheetml/2006/main" count="200" uniqueCount="157">
  <si>
    <t>Harper College</t>
  </si>
  <si>
    <t>Emerson College</t>
  </si>
  <si>
    <t>College of Dupage</t>
  </si>
  <si>
    <t>Hillsdale College</t>
  </si>
  <si>
    <t>Purdue University</t>
  </si>
  <si>
    <t>Simpson College</t>
  </si>
  <si>
    <t>Lafayette College</t>
  </si>
  <si>
    <t>Ottawa University</t>
  </si>
  <si>
    <t>Ithaca College</t>
  </si>
  <si>
    <t>Crowder College</t>
  </si>
  <si>
    <t>IE</t>
  </si>
  <si>
    <t>Debate</t>
  </si>
  <si>
    <t>Total Points</t>
  </si>
  <si>
    <t>Placing</t>
  </si>
  <si>
    <t>University of Central Missouri</t>
  </si>
  <si>
    <t>William Jewell College</t>
  </si>
  <si>
    <t>Western Kentucky University</t>
  </si>
  <si>
    <t>Southwest Baptist University</t>
  </si>
  <si>
    <t>Cedarville University</t>
  </si>
  <si>
    <t>Southeastern Illinois College</t>
  </si>
  <si>
    <t>Arkansas State University</t>
  </si>
  <si>
    <t>Washburn University</t>
  </si>
  <si>
    <t>Boise State University</t>
  </si>
  <si>
    <t>McNeese State University</t>
  </si>
  <si>
    <t>Hutchinson Community College</t>
  </si>
  <si>
    <t>Drury University</t>
  </si>
  <si>
    <t>Metropolitan Community College Longview</t>
  </si>
  <si>
    <t>Missouri Southern State University</t>
  </si>
  <si>
    <t>Truman State University</t>
  </si>
  <si>
    <t>Wheaton College</t>
  </si>
  <si>
    <t>Washington University</t>
  </si>
  <si>
    <t>University of Notre Dame</t>
  </si>
  <si>
    <t>Rice University</t>
  </si>
  <si>
    <t>Marian University</t>
  </si>
  <si>
    <t>Garden City Community College</t>
  </si>
  <si>
    <t>Loyola University</t>
  </si>
  <si>
    <t>Carson Newman University</t>
  </si>
  <si>
    <t>University of the Pacific</t>
  </si>
  <si>
    <t>William Carey University</t>
  </si>
  <si>
    <t>University of Nebraska-Lincoln</t>
  </si>
  <si>
    <t>Marshall University</t>
  </si>
  <si>
    <t>Sterling College</t>
  </si>
  <si>
    <t>Ferris State University</t>
  </si>
  <si>
    <t>University of Missouri</t>
  </si>
  <si>
    <t>Northwest Missouri State U</t>
  </si>
  <si>
    <t>St. Anselm College</t>
  </si>
  <si>
    <t>Creighton University</t>
  </si>
  <si>
    <t>Harding University</t>
  </si>
  <si>
    <t>Valdosta State University</t>
  </si>
  <si>
    <t>Cameron University</t>
  </si>
  <si>
    <t>Belmont University</t>
  </si>
  <si>
    <t>Otterbein College</t>
  </si>
  <si>
    <t>Northern Illinois University</t>
  </si>
  <si>
    <t>Southern Illinois University</t>
  </si>
  <si>
    <t>Carthage College</t>
  </si>
  <si>
    <t>Illinois State University</t>
  </si>
  <si>
    <t>Ball State University</t>
  </si>
  <si>
    <t>University of Missouri-St. Louis</t>
  </si>
  <si>
    <t>Kansas Wesleyan</t>
  </si>
  <si>
    <t>The Ohio State University</t>
  </si>
  <si>
    <t>Oklahoma City University</t>
  </si>
  <si>
    <t>Chapman University</t>
  </si>
  <si>
    <t>IUPUI</t>
  </si>
  <si>
    <t>Concordia University--Nebraska</t>
  </si>
  <si>
    <t>University of Alabama</t>
  </si>
  <si>
    <t>Malone College</t>
  </si>
  <si>
    <t>Bethel College</t>
  </si>
  <si>
    <t>McKendree University</t>
  </si>
  <si>
    <t>Carleton College</t>
  </si>
  <si>
    <t>Fort Scott Community College</t>
  </si>
  <si>
    <t>Pittsburg State University</t>
  </si>
  <si>
    <t>Tyler Junior College</t>
  </si>
  <si>
    <t>University of the South</t>
  </si>
  <si>
    <t>Wabash College</t>
  </si>
  <si>
    <t>Abilene Christian University</t>
  </si>
  <si>
    <t>Evangel College</t>
  </si>
  <si>
    <t>University of Wisconsin Osh Kosh</t>
  </si>
  <si>
    <t>Texas Christian University</t>
  </si>
  <si>
    <t>Central Michigan University</t>
  </si>
  <si>
    <t>University of Tulsa</t>
  </si>
  <si>
    <t>Middle Tennessee State University</t>
  </si>
  <si>
    <t>Barton County Community College</t>
  </si>
  <si>
    <t>University of Arkansas</t>
  </si>
  <si>
    <t>Cumberland College</t>
  </si>
  <si>
    <t>Nassau Community College</t>
  </si>
  <si>
    <t>Baptist Bible College</t>
  </si>
  <si>
    <t>McHenry County College</t>
  </si>
  <si>
    <t>Illinois College</t>
  </si>
  <si>
    <t>Florida International University</t>
  </si>
  <si>
    <t>Newman University</t>
  </si>
  <si>
    <t>Tennessee Tech University</t>
  </si>
  <si>
    <t>University of Illinois - Springfield</t>
  </si>
  <si>
    <t>Hannibal-LaGrange College</t>
  </si>
  <si>
    <t>LaBette Community College</t>
  </si>
  <si>
    <t>University of Miami</t>
  </si>
  <si>
    <t>Miami University - Ohio</t>
  </si>
  <si>
    <t>DePauw Univeristy</t>
  </si>
  <si>
    <t>Hesston College</t>
  </si>
  <si>
    <t>Southwestern College</t>
  </si>
  <si>
    <t>Missouri State University</t>
  </si>
  <si>
    <t>Missouri Western State Univerisity</t>
  </si>
  <si>
    <t>Southwestern Illinois College</t>
  </si>
  <si>
    <t>Baker University</t>
  </si>
  <si>
    <t>Kaskaskia College</t>
  </si>
  <si>
    <t>Plymouth University</t>
  </si>
  <si>
    <t>Indiana University-Kokomo</t>
  </si>
  <si>
    <t>Westminster College</t>
  </si>
  <si>
    <t>Harris-Stowe State College</t>
  </si>
  <si>
    <t>Indiana University</t>
  </si>
  <si>
    <t>AIB College Business</t>
  </si>
  <si>
    <t>California State - Chico</t>
  </si>
  <si>
    <t>Henderson State University</t>
  </si>
  <si>
    <t>John Carroll University (OH)</t>
  </si>
  <si>
    <t>Kendall College</t>
  </si>
  <si>
    <t>Minnesota State University - Mankato</t>
  </si>
  <si>
    <t>Ohio University</t>
  </si>
  <si>
    <t>Texas Southern University</t>
  </si>
  <si>
    <t>University of Illinois - Urbana Champaign</t>
  </si>
  <si>
    <t>University of Kentucky</t>
  </si>
  <si>
    <t>Traveling Sweepstake Winners</t>
  </si>
  <si>
    <t>William Carey College</t>
  </si>
  <si>
    <t>Metropolitan CC at Longview</t>
  </si>
  <si>
    <t>No Tournament</t>
  </si>
  <si>
    <t>Kansas Weselyan University</t>
  </si>
  <si>
    <t>2016 Points</t>
  </si>
  <si>
    <t>Gustavus Adolphus</t>
  </si>
  <si>
    <t xml:space="preserve">Tennessee State </t>
  </si>
  <si>
    <t>Texas State University</t>
  </si>
  <si>
    <t>California State - Sacramento</t>
  </si>
  <si>
    <t>Clairon University</t>
  </si>
  <si>
    <t>Johnson County Community College</t>
  </si>
  <si>
    <t>IE+Debate</t>
  </si>
  <si>
    <t>2017 Points</t>
  </si>
  <si>
    <t>2017 Raw</t>
  </si>
  <si>
    <t>Kansas City Kansas Community College</t>
  </si>
  <si>
    <t>North Central College</t>
  </si>
  <si>
    <t>San Joaqin Delta College</t>
  </si>
  <si>
    <t>University of Minnesota</t>
  </si>
  <si>
    <t>Wiley College</t>
  </si>
  <si>
    <t>126 schools</t>
  </si>
  <si>
    <t>Webster University (Jan 27 - 29, 2017)</t>
  </si>
  <si>
    <t>2017 Gorlok - Travelling Sweepstakes</t>
  </si>
  <si>
    <t>Champion</t>
  </si>
  <si>
    <t>1st Runner up</t>
  </si>
  <si>
    <t>2nd Runner up</t>
  </si>
  <si>
    <t>3rd Runner up</t>
  </si>
  <si>
    <t>1st Time</t>
  </si>
  <si>
    <t>Combined Team Sweeps</t>
  </si>
  <si>
    <t>1st</t>
  </si>
  <si>
    <t>2nd</t>
  </si>
  <si>
    <t>3rd</t>
  </si>
  <si>
    <t>4th</t>
  </si>
  <si>
    <t>5th</t>
  </si>
  <si>
    <t>IE Team Sweepstakes</t>
  </si>
  <si>
    <t>Debate Sweepstakes</t>
  </si>
  <si>
    <t>Top PKD School</t>
  </si>
  <si>
    <t>Top 2 yr.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</si>
</sst>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workbookViewId="0">
      <selection activeCell="M17" sqref="M17"/>
    </sheetView>
  </sheetViews>
  <sheetFormatPr defaultColWidth="8.85546875" defaultRowHeight="15" x14ac:dyDescent="0.25"/>
  <cols>
    <col min="1" max="1" width="29.85546875" customWidth="1"/>
    <col min="2" max="2" width="11.42578125" customWidth="1"/>
    <col min="3" max="3" width="11.42578125" style="1" customWidth="1"/>
    <col min="4" max="5" width="7.28515625" style="1" customWidth="1"/>
    <col min="6" max="6" width="7.42578125" style="1" customWidth="1"/>
    <col min="7" max="7" width="15.140625" style="1" customWidth="1"/>
    <col min="8" max="8" width="11.140625" style="1" customWidth="1"/>
    <col min="9" max="9" width="0" hidden="1" customWidth="1"/>
    <col min="13" max="13" width="23.7109375" customWidth="1"/>
    <col min="230" max="230" width="4" customWidth="1"/>
    <col min="231" max="234" width="23.42578125" customWidth="1"/>
    <col min="235" max="235" width="7.7109375" customWidth="1"/>
    <col min="486" max="486" width="4" customWidth="1"/>
    <col min="487" max="490" width="23.42578125" customWidth="1"/>
    <col min="491" max="491" width="7.7109375" customWidth="1"/>
    <col min="742" max="742" width="4" customWidth="1"/>
    <col min="743" max="746" width="23.42578125" customWidth="1"/>
    <col min="747" max="747" width="7.7109375" customWidth="1"/>
    <col min="998" max="998" width="4" customWidth="1"/>
    <col min="999" max="1002" width="23.42578125" customWidth="1"/>
    <col min="1003" max="1003" width="7.7109375" customWidth="1"/>
    <col min="1254" max="1254" width="4" customWidth="1"/>
    <col min="1255" max="1258" width="23.42578125" customWidth="1"/>
    <col min="1259" max="1259" width="7.7109375" customWidth="1"/>
    <col min="1510" max="1510" width="4" customWidth="1"/>
    <col min="1511" max="1514" width="23.42578125" customWidth="1"/>
    <col min="1515" max="1515" width="7.7109375" customWidth="1"/>
    <col min="1766" max="1766" width="4" customWidth="1"/>
    <col min="1767" max="1770" width="23.42578125" customWidth="1"/>
    <col min="1771" max="1771" width="7.7109375" customWidth="1"/>
    <col min="2022" max="2022" width="4" customWidth="1"/>
    <col min="2023" max="2026" width="23.42578125" customWidth="1"/>
    <col min="2027" max="2027" width="7.7109375" customWidth="1"/>
    <col min="2278" max="2278" width="4" customWidth="1"/>
    <col min="2279" max="2282" width="23.42578125" customWidth="1"/>
    <col min="2283" max="2283" width="7.7109375" customWidth="1"/>
    <col min="2534" max="2534" width="4" customWidth="1"/>
    <col min="2535" max="2538" width="23.42578125" customWidth="1"/>
    <col min="2539" max="2539" width="7.7109375" customWidth="1"/>
    <col min="2790" max="2790" width="4" customWidth="1"/>
    <col min="2791" max="2794" width="23.42578125" customWidth="1"/>
    <col min="2795" max="2795" width="7.7109375" customWidth="1"/>
    <col min="3046" max="3046" width="4" customWidth="1"/>
    <col min="3047" max="3050" width="23.42578125" customWidth="1"/>
    <col min="3051" max="3051" width="7.7109375" customWidth="1"/>
    <col min="3302" max="3302" width="4" customWidth="1"/>
    <col min="3303" max="3306" width="23.42578125" customWidth="1"/>
    <col min="3307" max="3307" width="7.7109375" customWidth="1"/>
    <col min="3558" max="3558" width="4" customWidth="1"/>
    <col min="3559" max="3562" width="23.42578125" customWidth="1"/>
    <col min="3563" max="3563" width="7.7109375" customWidth="1"/>
    <col min="3814" max="3814" width="4" customWidth="1"/>
    <col min="3815" max="3818" width="23.42578125" customWidth="1"/>
    <col min="3819" max="3819" width="7.7109375" customWidth="1"/>
    <col min="4070" max="4070" width="4" customWidth="1"/>
    <col min="4071" max="4074" width="23.42578125" customWidth="1"/>
    <col min="4075" max="4075" width="7.7109375" customWidth="1"/>
    <col min="4326" max="4326" width="4" customWidth="1"/>
    <col min="4327" max="4330" width="23.42578125" customWidth="1"/>
    <col min="4331" max="4331" width="7.7109375" customWidth="1"/>
    <col min="4582" max="4582" width="4" customWidth="1"/>
    <col min="4583" max="4586" width="23.42578125" customWidth="1"/>
    <col min="4587" max="4587" width="7.7109375" customWidth="1"/>
    <col min="4838" max="4838" width="4" customWidth="1"/>
    <col min="4839" max="4842" width="23.42578125" customWidth="1"/>
    <col min="4843" max="4843" width="7.7109375" customWidth="1"/>
    <col min="5094" max="5094" width="4" customWidth="1"/>
    <col min="5095" max="5098" width="23.42578125" customWidth="1"/>
    <col min="5099" max="5099" width="7.7109375" customWidth="1"/>
    <col min="5350" max="5350" width="4" customWidth="1"/>
    <col min="5351" max="5354" width="23.42578125" customWidth="1"/>
    <col min="5355" max="5355" width="7.7109375" customWidth="1"/>
    <col min="5606" max="5606" width="4" customWidth="1"/>
    <col min="5607" max="5610" width="23.42578125" customWidth="1"/>
    <col min="5611" max="5611" width="7.7109375" customWidth="1"/>
    <col min="5862" max="5862" width="4" customWidth="1"/>
    <col min="5863" max="5866" width="23.42578125" customWidth="1"/>
    <col min="5867" max="5867" width="7.7109375" customWidth="1"/>
    <col min="6118" max="6118" width="4" customWidth="1"/>
    <col min="6119" max="6122" width="23.42578125" customWidth="1"/>
    <col min="6123" max="6123" width="7.7109375" customWidth="1"/>
    <col min="6374" max="6374" width="4" customWidth="1"/>
    <col min="6375" max="6378" width="23.42578125" customWidth="1"/>
    <col min="6379" max="6379" width="7.7109375" customWidth="1"/>
    <col min="6630" max="6630" width="4" customWidth="1"/>
    <col min="6631" max="6634" width="23.42578125" customWidth="1"/>
    <col min="6635" max="6635" width="7.7109375" customWidth="1"/>
    <col min="6886" max="6886" width="4" customWidth="1"/>
    <col min="6887" max="6890" width="23.42578125" customWidth="1"/>
    <col min="6891" max="6891" width="7.7109375" customWidth="1"/>
    <col min="7142" max="7142" width="4" customWidth="1"/>
    <col min="7143" max="7146" width="23.42578125" customWidth="1"/>
    <col min="7147" max="7147" width="7.7109375" customWidth="1"/>
    <col min="7398" max="7398" width="4" customWidth="1"/>
    <col min="7399" max="7402" width="23.42578125" customWidth="1"/>
    <col min="7403" max="7403" width="7.7109375" customWidth="1"/>
    <col min="7654" max="7654" width="4" customWidth="1"/>
    <col min="7655" max="7658" width="23.42578125" customWidth="1"/>
    <col min="7659" max="7659" width="7.7109375" customWidth="1"/>
    <col min="7910" max="7910" width="4" customWidth="1"/>
    <col min="7911" max="7914" width="23.42578125" customWidth="1"/>
    <col min="7915" max="7915" width="7.7109375" customWidth="1"/>
    <col min="8166" max="8166" width="4" customWidth="1"/>
    <col min="8167" max="8170" width="23.42578125" customWidth="1"/>
    <col min="8171" max="8171" width="7.7109375" customWidth="1"/>
    <col min="8422" max="8422" width="4" customWidth="1"/>
    <col min="8423" max="8426" width="23.42578125" customWidth="1"/>
    <col min="8427" max="8427" width="7.7109375" customWidth="1"/>
    <col min="8678" max="8678" width="4" customWidth="1"/>
    <col min="8679" max="8682" width="23.42578125" customWidth="1"/>
    <col min="8683" max="8683" width="7.7109375" customWidth="1"/>
    <col min="8934" max="8934" width="4" customWidth="1"/>
    <col min="8935" max="8938" width="23.42578125" customWidth="1"/>
    <col min="8939" max="8939" width="7.7109375" customWidth="1"/>
    <col min="9190" max="9190" width="4" customWidth="1"/>
    <col min="9191" max="9194" width="23.42578125" customWidth="1"/>
    <col min="9195" max="9195" width="7.7109375" customWidth="1"/>
    <col min="9446" max="9446" width="4" customWidth="1"/>
    <col min="9447" max="9450" width="23.42578125" customWidth="1"/>
    <col min="9451" max="9451" width="7.7109375" customWidth="1"/>
    <col min="9702" max="9702" width="4" customWidth="1"/>
    <col min="9703" max="9706" width="23.42578125" customWidth="1"/>
    <col min="9707" max="9707" width="7.7109375" customWidth="1"/>
    <col min="9958" max="9958" width="4" customWidth="1"/>
    <col min="9959" max="9962" width="23.42578125" customWidth="1"/>
    <col min="9963" max="9963" width="7.7109375" customWidth="1"/>
    <col min="10214" max="10214" width="4" customWidth="1"/>
    <col min="10215" max="10218" width="23.42578125" customWidth="1"/>
    <col min="10219" max="10219" width="7.7109375" customWidth="1"/>
    <col min="10470" max="10470" width="4" customWidth="1"/>
    <col min="10471" max="10474" width="23.42578125" customWidth="1"/>
    <col min="10475" max="10475" width="7.7109375" customWidth="1"/>
    <col min="10726" max="10726" width="4" customWidth="1"/>
    <col min="10727" max="10730" width="23.42578125" customWidth="1"/>
    <col min="10731" max="10731" width="7.7109375" customWidth="1"/>
    <col min="10982" max="10982" width="4" customWidth="1"/>
    <col min="10983" max="10986" width="23.42578125" customWidth="1"/>
    <col min="10987" max="10987" width="7.7109375" customWidth="1"/>
    <col min="11238" max="11238" width="4" customWidth="1"/>
    <col min="11239" max="11242" width="23.42578125" customWidth="1"/>
    <col min="11243" max="11243" width="7.7109375" customWidth="1"/>
    <col min="11494" max="11494" width="4" customWidth="1"/>
    <col min="11495" max="11498" width="23.42578125" customWidth="1"/>
    <col min="11499" max="11499" width="7.7109375" customWidth="1"/>
    <col min="11750" max="11750" width="4" customWidth="1"/>
    <col min="11751" max="11754" width="23.42578125" customWidth="1"/>
    <col min="11755" max="11755" width="7.7109375" customWidth="1"/>
    <col min="12006" max="12006" width="4" customWidth="1"/>
    <col min="12007" max="12010" width="23.42578125" customWidth="1"/>
    <col min="12011" max="12011" width="7.7109375" customWidth="1"/>
    <col min="12262" max="12262" width="4" customWidth="1"/>
    <col min="12263" max="12266" width="23.42578125" customWidth="1"/>
    <col min="12267" max="12267" width="7.7109375" customWidth="1"/>
    <col min="12518" max="12518" width="4" customWidth="1"/>
    <col min="12519" max="12522" width="23.42578125" customWidth="1"/>
    <col min="12523" max="12523" width="7.7109375" customWidth="1"/>
    <col min="12774" max="12774" width="4" customWidth="1"/>
    <col min="12775" max="12778" width="23.42578125" customWidth="1"/>
    <col min="12779" max="12779" width="7.7109375" customWidth="1"/>
    <col min="13030" max="13030" width="4" customWidth="1"/>
    <col min="13031" max="13034" width="23.42578125" customWidth="1"/>
    <col min="13035" max="13035" width="7.7109375" customWidth="1"/>
    <col min="13286" max="13286" width="4" customWidth="1"/>
    <col min="13287" max="13290" width="23.42578125" customWidth="1"/>
    <col min="13291" max="13291" width="7.7109375" customWidth="1"/>
    <col min="13542" max="13542" width="4" customWidth="1"/>
    <col min="13543" max="13546" width="23.42578125" customWidth="1"/>
    <col min="13547" max="13547" width="7.7109375" customWidth="1"/>
    <col min="13798" max="13798" width="4" customWidth="1"/>
    <col min="13799" max="13802" width="23.42578125" customWidth="1"/>
    <col min="13803" max="13803" width="7.7109375" customWidth="1"/>
    <col min="14054" max="14054" width="4" customWidth="1"/>
    <col min="14055" max="14058" width="23.42578125" customWidth="1"/>
    <col min="14059" max="14059" width="7.7109375" customWidth="1"/>
    <col min="14310" max="14310" width="4" customWidth="1"/>
    <col min="14311" max="14314" width="23.42578125" customWidth="1"/>
    <col min="14315" max="14315" width="7.7109375" customWidth="1"/>
    <col min="14566" max="14566" width="4" customWidth="1"/>
    <col min="14567" max="14570" width="23.42578125" customWidth="1"/>
    <col min="14571" max="14571" width="7.7109375" customWidth="1"/>
    <col min="14822" max="14822" width="4" customWidth="1"/>
    <col min="14823" max="14826" width="23.42578125" customWidth="1"/>
    <col min="14827" max="14827" width="7.7109375" customWidth="1"/>
    <col min="15078" max="15078" width="4" customWidth="1"/>
    <col min="15079" max="15082" width="23.42578125" customWidth="1"/>
    <col min="15083" max="15083" width="7.7109375" customWidth="1"/>
    <col min="15334" max="15334" width="4" customWidth="1"/>
    <col min="15335" max="15338" width="23.42578125" customWidth="1"/>
    <col min="15339" max="15339" width="7.7109375" customWidth="1"/>
    <col min="15590" max="15590" width="4" customWidth="1"/>
    <col min="15591" max="15594" width="23.42578125" customWidth="1"/>
    <col min="15595" max="15595" width="7.7109375" customWidth="1"/>
    <col min="15846" max="15846" width="4" customWidth="1"/>
    <col min="15847" max="15850" width="23.42578125" customWidth="1"/>
    <col min="15851" max="15851" width="7.7109375" customWidth="1"/>
    <col min="16102" max="16102" width="4" customWidth="1"/>
    <col min="16103" max="16106" width="23.42578125" customWidth="1"/>
    <col min="16107" max="16107" width="7.7109375" customWidth="1"/>
  </cols>
  <sheetData>
    <row r="1" spans="1:14" ht="20.25" x14ac:dyDescent="0.3">
      <c r="A1" s="2" t="s">
        <v>141</v>
      </c>
      <c r="H1" s="3" t="s">
        <v>139</v>
      </c>
    </row>
    <row r="2" spans="1:14" ht="15.75" x14ac:dyDescent="0.25">
      <c r="A2" s="4" t="s">
        <v>140</v>
      </c>
    </row>
    <row r="3" spans="1:14" s="9" customFormat="1" ht="13.5" customHeight="1" x14ac:dyDescent="0.25">
      <c r="A3" s="5"/>
      <c r="B3" s="6" t="s">
        <v>124</v>
      </c>
      <c r="C3" s="6" t="s">
        <v>132</v>
      </c>
      <c r="D3" s="7" t="s">
        <v>10</v>
      </c>
      <c r="E3" s="7" t="s">
        <v>11</v>
      </c>
      <c r="F3" s="7" t="s">
        <v>133</v>
      </c>
      <c r="G3" s="7" t="s">
        <v>12</v>
      </c>
      <c r="H3" s="8" t="s">
        <v>13</v>
      </c>
      <c r="I3" s="9" t="s">
        <v>131</v>
      </c>
      <c r="M3" s="9" t="s">
        <v>147</v>
      </c>
    </row>
    <row r="4" spans="1:14" s="9" customFormat="1" ht="10.5" customHeight="1" x14ac:dyDescent="0.2">
      <c r="A4" s="12" t="s">
        <v>22</v>
      </c>
      <c r="B4" s="11">
        <v>538</v>
      </c>
      <c r="C4" s="20">
        <f t="shared" ref="C4:C35" si="0">SUM(F4/2)</f>
        <v>195.5</v>
      </c>
      <c r="D4" s="10">
        <v>195</v>
      </c>
      <c r="E4" s="10">
        <v>196</v>
      </c>
      <c r="F4" s="11">
        <f t="shared" ref="F4:F35" si="1">SUM(D4:E4)</f>
        <v>391</v>
      </c>
      <c r="G4" s="11">
        <f t="shared" ref="G4:G35" si="2">SUM(B4+C4)</f>
        <v>733.5</v>
      </c>
      <c r="H4" s="10" t="s">
        <v>142</v>
      </c>
      <c r="I4" s="19">
        <f t="shared" ref="I4:I24" si="3">SUM(D4:E4)</f>
        <v>391</v>
      </c>
      <c r="J4" s="9" t="s">
        <v>146</v>
      </c>
      <c r="L4" s="9" t="s">
        <v>148</v>
      </c>
      <c r="M4" s="12" t="s">
        <v>5</v>
      </c>
      <c r="N4" s="11">
        <v>545</v>
      </c>
    </row>
    <row r="5" spans="1:14" s="9" customFormat="1" ht="10.5" customHeight="1" x14ac:dyDescent="0.2">
      <c r="A5" s="12" t="s">
        <v>64</v>
      </c>
      <c r="B5" s="11">
        <v>50.75</v>
      </c>
      <c r="C5" s="10">
        <f t="shared" si="0"/>
        <v>88</v>
      </c>
      <c r="D5" s="10">
        <v>176</v>
      </c>
      <c r="E5" s="10"/>
      <c r="F5" s="11">
        <f t="shared" si="1"/>
        <v>176</v>
      </c>
      <c r="G5" s="11">
        <f t="shared" si="2"/>
        <v>138.75</v>
      </c>
      <c r="H5" s="10"/>
      <c r="I5" s="19">
        <f t="shared" si="3"/>
        <v>176</v>
      </c>
      <c r="L5" s="9" t="s">
        <v>149</v>
      </c>
      <c r="M5" s="12" t="s">
        <v>22</v>
      </c>
      <c r="N5" s="11">
        <v>391</v>
      </c>
    </row>
    <row r="6" spans="1:14" s="9" customFormat="1" ht="10.5" customHeight="1" x14ac:dyDescent="0.2">
      <c r="A6" s="12" t="s">
        <v>36</v>
      </c>
      <c r="B6" s="11">
        <v>202.75</v>
      </c>
      <c r="C6" s="20">
        <f t="shared" si="0"/>
        <v>80.5</v>
      </c>
      <c r="D6" s="10">
        <v>112</v>
      </c>
      <c r="E6" s="10">
        <v>49</v>
      </c>
      <c r="F6" s="11">
        <f t="shared" si="1"/>
        <v>161</v>
      </c>
      <c r="G6" s="11">
        <f t="shared" si="2"/>
        <v>283.25</v>
      </c>
      <c r="H6" s="10"/>
      <c r="I6" s="19">
        <f t="shared" si="3"/>
        <v>161</v>
      </c>
      <c r="L6" s="9" t="s">
        <v>150</v>
      </c>
      <c r="M6" s="12" t="s">
        <v>16</v>
      </c>
      <c r="N6" s="11">
        <v>340</v>
      </c>
    </row>
    <row r="7" spans="1:14" s="9" customFormat="1" ht="10.5" customHeight="1" x14ac:dyDescent="0.2">
      <c r="A7" s="12" t="s">
        <v>116</v>
      </c>
      <c r="B7" s="11">
        <v>80</v>
      </c>
      <c r="C7" s="20">
        <f t="shared" si="0"/>
        <v>115</v>
      </c>
      <c r="D7" s="10">
        <v>111</v>
      </c>
      <c r="E7" s="10">
        <v>119</v>
      </c>
      <c r="F7" s="11">
        <f t="shared" si="1"/>
        <v>230</v>
      </c>
      <c r="G7" s="11">
        <f t="shared" si="2"/>
        <v>195</v>
      </c>
      <c r="H7" s="10"/>
      <c r="I7" s="19">
        <f t="shared" si="3"/>
        <v>230</v>
      </c>
      <c r="L7" s="9" t="s">
        <v>151</v>
      </c>
      <c r="M7" s="12" t="s">
        <v>116</v>
      </c>
      <c r="N7" s="11">
        <v>230</v>
      </c>
    </row>
    <row r="8" spans="1:14" s="9" customFormat="1" ht="10.5" customHeight="1" x14ac:dyDescent="0.2">
      <c r="A8" s="12" t="s">
        <v>16</v>
      </c>
      <c r="B8" s="11">
        <v>185.75</v>
      </c>
      <c r="C8" s="20">
        <f t="shared" si="0"/>
        <v>170</v>
      </c>
      <c r="D8" s="10">
        <v>109</v>
      </c>
      <c r="E8" s="10">
        <v>231</v>
      </c>
      <c r="F8" s="11">
        <f t="shared" si="1"/>
        <v>340</v>
      </c>
      <c r="G8" s="11">
        <f t="shared" si="2"/>
        <v>355.75</v>
      </c>
      <c r="H8" s="10"/>
      <c r="I8" s="19">
        <f t="shared" si="3"/>
        <v>340</v>
      </c>
      <c r="L8" s="9" t="s">
        <v>152</v>
      </c>
      <c r="M8" s="12" t="s">
        <v>14</v>
      </c>
      <c r="N8" s="11">
        <v>220</v>
      </c>
    </row>
    <row r="9" spans="1:14" s="9" customFormat="1" ht="10.5" customHeight="1" x14ac:dyDescent="0.2">
      <c r="A9" s="12" t="s">
        <v>67</v>
      </c>
      <c r="B9" s="11">
        <v>279.5</v>
      </c>
      <c r="C9" s="20">
        <f t="shared" si="0"/>
        <v>103</v>
      </c>
      <c r="D9" s="10">
        <v>108</v>
      </c>
      <c r="E9" s="10">
        <v>98</v>
      </c>
      <c r="F9" s="11">
        <f t="shared" si="1"/>
        <v>206</v>
      </c>
      <c r="G9" s="11">
        <f t="shared" si="2"/>
        <v>382.5</v>
      </c>
      <c r="H9" s="10"/>
      <c r="I9" s="19">
        <f t="shared" si="3"/>
        <v>206</v>
      </c>
    </row>
    <row r="10" spans="1:14" s="9" customFormat="1" ht="10.5" customHeight="1" x14ac:dyDescent="0.2">
      <c r="A10" s="12" t="s">
        <v>14</v>
      </c>
      <c r="B10" s="11">
        <v>0</v>
      </c>
      <c r="C10" s="20">
        <f t="shared" si="0"/>
        <v>110</v>
      </c>
      <c r="D10" s="10">
        <v>80</v>
      </c>
      <c r="E10" s="10">
        <v>140</v>
      </c>
      <c r="F10" s="11">
        <f t="shared" si="1"/>
        <v>220</v>
      </c>
      <c r="G10" s="11">
        <f t="shared" si="2"/>
        <v>110</v>
      </c>
      <c r="H10" s="10"/>
      <c r="I10" s="19">
        <f t="shared" si="3"/>
        <v>220</v>
      </c>
      <c r="M10" s="9" t="s">
        <v>153</v>
      </c>
    </row>
    <row r="11" spans="1:14" s="9" customFormat="1" ht="10.5" customHeight="1" x14ac:dyDescent="0.2">
      <c r="A11" s="12" t="s">
        <v>0</v>
      </c>
      <c r="B11" s="11">
        <v>284.5</v>
      </c>
      <c r="C11" s="20">
        <f t="shared" si="0"/>
        <v>71.5</v>
      </c>
      <c r="D11" s="10">
        <v>73</v>
      </c>
      <c r="E11" s="10">
        <v>70</v>
      </c>
      <c r="F11" s="11">
        <f t="shared" si="1"/>
        <v>143</v>
      </c>
      <c r="G11" s="11">
        <f t="shared" si="2"/>
        <v>356</v>
      </c>
      <c r="H11" s="10"/>
      <c r="I11" s="19">
        <f t="shared" si="3"/>
        <v>143</v>
      </c>
      <c r="L11" s="9" t="s">
        <v>148</v>
      </c>
      <c r="M11" s="12" t="s">
        <v>22</v>
      </c>
      <c r="N11" s="15">
        <v>195</v>
      </c>
    </row>
    <row r="12" spans="1:14" s="9" customFormat="1" ht="10.5" customHeight="1" x14ac:dyDescent="0.2">
      <c r="A12" s="12" t="s">
        <v>49</v>
      </c>
      <c r="B12" s="11">
        <v>164.25</v>
      </c>
      <c r="C12" s="20">
        <f t="shared" si="0"/>
        <v>71</v>
      </c>
      <c r="D12" s="10">
        <v>72</v>
      </c>
      <c r="E12" s="10">
        <v>70</v>
      </c>
      <c r="F12" s="11">
        <f t="shared" si="1"/>
        <v>142</v>
      </c>
      <c r="G12" s="11">
        <f t="shared" si="2"/>
        <v>235.25</v>
      </c>
      <c r="H12" s="10"/>
      <c r="I12" s="19">
        <f t="shared" si="3"/>
        <v>142</v>
      </c>
      <c r="L12" s="9" t="s">
        <v>149</v>
      </c>
      <c r="M12" s="12" t="s">
        <v>64</v>
      </c>
      <c r="N12" s="15">
        <v>176</v>
      </c>
    </row>
    <row r="13" spans="1:14" s="9" customFormat="1" ht="10.5" customHeight="1" x14ac:dyDescent="0.2">
      <c r="A13" s="12" t="s">
        <v>40</v>
      </c>
      <c r="B13" s="11">
        <v>318.75</v>
      </c>
      <c r="C13" s="20">
        <f t="shared" si="0"/>
        <v>40.5</v>
      </c>
      <c r="D13" s="10">
        <v>60</v>
      </c>
      <c r="E13" s="10">
        <v>21</v>
      </c>
      <c r="F13" s="11">
        <f t="shared" si="1"/>
        <v>81</v>
      </c>
      <c r="G13" s="11">
        <f t="shared" si="2"/>
        <v>359.25</v>
      </c>
      <c r="H13" s="10"/>
      <c r="I13" s="19">
        <f t="shared" si="3"/>
        <v>81</v>
      </c>
      <c r="L13" s="9" t="s">
        <v>150</v>
      </c>
      <c r="M13" s="12" t="s">
        <v>36</v>
      </c>
      <c r="N13" s="15">
        <v>112</v>
      </c>
    </row>
    <row r="14" spans="1:14" s="9" customFormat="1" ht="10.5" customHeight="1" x14ac:dyDescent="0.2">
      <c r="A14" s="12" t="s">
        <v>5</v>
      </c>
      <c r="B14" s="11">
        <v>324.75</v>
      </c>
      <c r="C14" s="20">
        <f t="shared" si="0"/>
        <v>272.5</v>
      </c>
      <c r="D14" s="10">
        <v>55</v>
      </c>
      <c r="E14" s="10">
        <v>490</v>
      </c>
      <c r="F14" s="11">
        <f t="shared" si="1"/>
        <v>545</v>
      </c>
      <c r="G14" s="11">
        <f t="shared" si="2"/>
        <v>597.25</v>
      </c>
      <c r="H14" s="10" t="s">
        <v>145</v>
      </c>
      <c r="I14" s="19">
        <f t="shared" si="3"/>
        <v>545</v>
      </c>
      <c r="L14" s="9" t="s">
        <v>151</v>
      </c>
      <c r="M14" s="12" t="s">
        <v>116</v>
      </c>
      <c r="N14" s="15">
        <v>111</v>
      </c>
    </row>
    <row r="15" spans="1:14" s="9" customFormat="1" ht="10.5" customHeight="1" x14ac:dyDescent="0.2">
      <c r="A15" s="12" t="s">
        <v>58</v>
      </c>
      <c r="B15" s="11">
        <v>227.5</v>
      </c>
      <c r="C15" s="20">
        <f t="shared" si="0"/>
        <v>90</v>
      </c>
      <c r="D15" s="10">
        <v>47</v>
      </c>
      <c r="E15" s="10">
        <v>133</v>
      </c>
      <c r="F15" s="11">
        <f t="shared" si="1"/>
        <v>180</v>
      </c>
      <c r="G15" s="11">
        <f t="shared" si="2"/>
        <v>317.5</v>
      </c>
      <c r="H15" s="10"/>
      <c r="I15" s="19">
        <f t="shared" si="3"/>
        <v>180</v>
      </c>
      <c r="L15" s="9" t="s">
        <v>152</v>
      </c>
      <c r="M15" s="12" t="s">
        <v>16</v>
      </c>
      <c r="N15" s="15">
        <v>109</v>
      </c>
    </row>
    <row r="16" spans="1:14" s="9" customFormat="1" ht="10.5" customHeight="1" x14ac:dyDescent="0.2">
      <c r="A16" s="12" t="s">
        <v>2</v>
      </c>
      <c r="B16" s="11">
        <v>172</v>
      </c>
      <c r="C16" s="20">
        <f t="shared" si="0"/>
        <v>44.5</v>
      </c>
      <c r="D16" s="10">
        <v>47</v>
      </c>
      <c r="E16" s="10">
        <v>42</v>
      </c>
      <c r="F16" s="11">
        <f t="shared" si="1"/>
        <v>89</v>
      </c>
      <c r="G16" s="11">
        <f t="shared" si="2"/>
        <v>216.5</v>
      </c>
      <c r="H16" s="10"/>
      <c r="I16" s="19">
        <f t="shared" si="3"/>
        <v>89</v>
      </c>
    </row>
    <row r="17" spans="1:14" s="9" customFormat="1" ht="10.5" customHeight="1" x14ac:dyDescent="0.2">
      <c r="A17" s="12" t="s">
        <v>71</v>
      </c>
      <c r="B17" s="11">
        <v>39</v>
      </c>
      <c r="C17" s="20">
        <f t="shared" si="0"/>
        <v>54</v>
      </c>
      <c r="D17" s="10">
        <v>45</v>
      </c>
      <c r="E17" s="10">
        <v>63</v>
      </c>
      <c r="F17" s="11">
        <f t="shared" si="1"/>
        <v>108</v>
      </c>
      <c r="G17" s="11">
        <f t="shared" si="2"/>
        <v>93</v>
      </c>
      <c r="H17" s="10"/>
      <c r="I17" s="19">
        <f t="shared" si="3"/>
        <v>108</v>
      </c>
      <c r="M17" s="9" t="s">
        <v>154</v>
      </c>
    </row>
    <row r="18" spans="1:14" s="9" customFormat="1" ht="10.5" customHeight="1" x14ac:dyDescent="0.2">
      <c r="A18" s="12" t="s">
        <v>33</v>
      </c>
      <c r="B18" s="11">
        <v>270</v>
      </c>
      <c r="C18" s="10">
        <f t="shared" si="0"/>
        <v>21</v>
      </c>
      <c r="D18" s="10">
        <v>42</v>
      </c>
      <c r="E18" s="10"/>
      <c r="F18" s="11">
        <f t="shared" si="1"/>
        <v>42</v>
      </c>
      <c r="G18" s="11">
        <f t="shared" si="2"/>
        <v>291</v>
      </c>
      <c r="H18" s="10"/>
      <c r="I18" s="19">
        <f t="shared" si="3"/>
        <v>42</v>
      </c>
      <c r="L18" s="9" t="s">
        <v>148</v>
      </c>
      <c r="M18" s="12" t="s">
        <v>5</v>
      </c>
      <c r="N18" s="15">
        <v>490</v>
      </c>
    </row>
    <row r="19" spans="1:14" s="9" customFormat="1" ht="10.5" customHeight="1" x14ac:dyDescent="0.2">
      <c r="A19" s="12" t="s">
        <v>136</v>
      </c>
      <c r="B19" s="11"/>
      <c r="C19" s="20">
        <f t="shared" si="0"/>
        <v>30</v>
      </c>
      <c r="D19" s="10">
        <v>32</v>
      </c>
      <c r="E19" s="10">
        <v>28</v>
      </c>
      <c r="F19" s="11">
        <f t="shared" si="1"/>
        <v>60</v>
      </c>
      <c r="G19" s="11">
        <f t="shared" si="2"/>
        <v>30</v>
      </c>
      <c r="H19" s="10"/>
      <c r="I19" s="19">
        <f t="shared" si="3"/>
        <v>60</v>
      </c>
      <c r="L19" s="9" t="s">
        <v>149</v>
      </c>
      <c r="M19" s="12" t="s">
        <v>3</v>
      </c>
      <c r="N19" s="15">
        <v>427</v>
      </c>
    </row>
    <row r="20" spans="1:14" s="9" customFormat="1" ht="10.5" customHeight="1" x14ac:dyDescent="0.2">
      <c r="A20" s="12" t="s">
        <v>7</v>
      </c>
      <c r="B20" s="11">
        <v>172.25</v>
      </c>
      <c r="C20" s="10">
        <f t="shared" si="0"/>
        <v>11.5</v>
      </c>
      <c r="D20" s="10">
        <v>23</v>
      </c>
      <c r="E20" s="10"/>
      <c r="F20" s="11">
        <f t="shared" si="1"/>
        <v>23</v>
      </c>
      <c r="G20" s="11">
        <f t="shared" si="2"/>
        <v>183.75</v>
      </c>
      <c r="H20" s="10"/>
      <c r="I20" s="19">
        <f t="shared" si="3"/>
        <v>23</v>
      </c>
      <c r="L20" s="9" t="s">
        <v>150</v>
      </c>
      <c r="M20" s="12" t="s">
        <v>99</v>
      </c>
      <c r="N20" s="15">
        <v>308</v>
      </c>
    </row>
    <row r="21" spans="1:14" s="9" customFormat="1" ht="10.5" customHeight="1" x14ac:dyDescent="0.2">
      <c r="A21" s="12" t="s">
        <v>28</v>
      </c>
      <c r="B21" s="11">
        <v>414</v>
      </c>
      <c r="C21" s="20">
        <f t="shared" si="0"/>
        <v>68.5</v>
      </c>
      <c r="D21" s="10">
        <v>18</v>
      </c>
      <c r="E21" s="10">
        <v>119</v>
      </c>
      <c r="F21" s="11">
        <f t="shared" si="1"/>
        <v>137</v>
      </c>
      <c r="G21" s="11">
        <f t="shared" si="2"/>
        <v>482.5</v>
      </c>
      <c r="H21" s="10"/>
      <c r="I21" s="19">
        <f t="shared" si="3"/>
        <v>137</v>
      </c>
      <c r="L21" s="9" t="s">
        <v>151</v>
      </c>
      <c r="M21" s="12" t="s">
        <v>137</v>
      </c>
      <c r="N21" s="15">
        <v>245</v>
      </c>
    </row>
    <row r="22" spans="1:14" s="9" customFormat="1" ht="10.5" customHeight="1" x14ac:dyDescent="0.2">
      <c r="A22" s="12" t="s">
        <v>125</v>
      </c>
      <c r="B22" s="11">
        <v>20.5</v>
      </c>
      <c r="C22" s="10">
        <f t="shared" si="0"/>
        <v>8</v>
      </c>
      <c r="D22" s="10">
        <v>16</v>
      </c>
      <c r="E22" s="10"/>
      <c r="F22" s="11">
        <f t="shared" si="1"/>
        <v>16</v>
      </c>
      <c r="G22" s="11">
        <f t="shared" si="2"/>
        <v>28.5</v>
      </c>
      <c r="H22" s="10"/>
      <c r="I22" s="19">
        <f t="shared" si="3"/>
        <v>16</v>
      </c>
      <c r="L22" s="9" t="s">
        <v>152</v>
      </c>
      <c r="M22" s="12" t="s">
        <v>16</v>
      </c>
      <c r="N22" s="15">
        <v>231</v>
      </c>
    </row>
    <row r="23" spans="1:14" s="9" customFormat="1" ht="10.5" customHeight="1" x14ac:dyDescent="0.2">
      <c r="A23" s="12" t="s">
        <v>110</v>
      </c>
      <c r="B23" s="11">
        <v>69.75</v>
      </c>
      <c r="C23" s="20">
        <f t="shared" si="0"/>
        <v>38.5</v>
      </c>
      <c r="D23" s="10">
        <v>14</v>
      </c>
      <c r="E23" s="10">
        <v>63</v>
      </c>
      <c r="F23" s="11">
        <f t="shared" si="1"/>
        <v>77</v>
      </c>
      <c r="G23" s="11">
        <f t="shared" si="2"/>
        <v>108.25</v>
      </c>
      <c r="H23" s="10"/>
      <c r="I23" s="19">
        <f t="shared" si="3"/>
        <v>77</v>
      </c>
    </row>
    <row r="24" spans="1:14" s="9" customFormat="1" ht="10.5" customHeight="1" x14ac:dyDescent="0.2">
      <c r="A24" s="12" t="s">
        <v>6</v>
      </c>
      <c r="B24" s="11">
        <v>506.75</v>
      </c>
      <c r="C24" s="20">
        <f t="shared" si="0"/>
        <v>27.5</v>
      </c>
      <c r="D24" s="10">
        <v>13</v>
      </c>
      <c r="E24" s="10">
        <v>42</v>
      </c>
      <c r="F24" s="11">
        <f t="shared" si="1"/>
        <v>55</v>
      </c>
      <c r="G24" s="11">
        <f t="shared" si="2"/>
        <v>534.25</v>
      </c>
      <c r="H24" s="10"/>
      <c r="I24" s="19">
        <f t="shared" si="3"/>
        <v>55</v>
      </c>
      <c r="M24" s="9" t="s">
        <v>155</v>
      </c>
    </row>
    <row r="25" spans="1:14" s="9" customFormat="1" ht="10.5" customHeight="1" x14ac:dyDescent="0.2">
      <c r="A25" s="12" t="s">
        <v>112</v>
      </c>
      <c r="B25" s="11">
        <v>17.5</v>
      </c>
      <c r="C25" s="20">
        <f t="shared" si="0"/>
        <v>33.5</v>
      </c>
      <c r="D25" s="10">
        <v>11</v>
      </c>
      <c r="E25" s="10">
        <v>56</v>
      </c>
      <c r="F25" s="11">
        <f t="shared" si="1"/>
        <v>67</v>
      </c>
      <c r="G25" s="11">
        <f t="shared" si="2"/>
        <v>51</v>
      </c>
      <c r="H25" s="10"/>
      <c r="I25" s="19"/>
      <c r="M25" s="12" t="s">
        <v>5</v>
      </c>
    </row>
    <row r="26" spans="1:14" s="9" customFormat="1" ht="10.5" customHeight="1" x14ac:dyDescent="0.2">
      <c r="A26" s="12" t="s">
        <v>55</v>
      </c>
      <c r="B26" s="11">
        <v>199</v>
      </c>
      <c r="C26" s="20">
        <f t="shared" si="0"/>
        <v>43</v>
      </c>
      <c r="D26" s="10">
        <v>9</v>
      </c>
      <c r="E26" s="10">
        <v>77</v>
      </c>
      <c r="F26" s="11">
        <f t="shared" si="1"/>
        <v>86</v>
      </c>
      <c r="G26" s="11">
        <f t="shared" si="2"/>
        <v>242</v>
      </c>
      <c r="H26" s="10"/>
      <c r="I26" s="19">
        <f t="shared" ref="I26:I57" si="4">SUM(D26:E26)</f>
        <v>86</v>
      </c>
    </row>
    <row r="27" spans="1:14" s="9" customFormat="1" ht="10.5" customHeight="1" x14ac:dyDescent="0.2">
      <c r="A27" s="12" t="s">
        <v>134</v>
      </c>
      <c r="B27" s="11">
        <v>163</v>
      </c>
      <c r="C27" s="20">
        <f t="shared" si="0"/>
        <v>92</v>
      </c>
      <c r="D27" s="10">
        <v>2</v>
      </c>
      <c r="E27" s="10">
        <v>182</v>
      </c>
      <c r="F27" s="11">
        <f t="shared" si="1"/>
        <v>184</v>
      </c>
      <c r="G27" s="11">
        <f t="shared" si="2"/>
        <v>255</v>
      </c>
      <c r="H27" s="10"/>
      <c r="I27" s="19">
        <f t="shared" si="4"/>
        <v>184</v>
      </c>
      <c r="M27" s="9" t="s">
        <v>156</v>
      </c>
    </row>
    <row r="28" spans="1:14" s="9" customFormat="1" ht="10.5" customHeight="1" x14ac:dyDescent="0.2">
      <c r="A28" s="12" t="s">
        <v>100</v>
      </c>
      <c r="B28" s="11">
        <v>39.75</v>
      </c>
      <c r="C28" s="10">
        <f t="shared" si="0"/>
        <v>0.5</v>
      </c>
      <c r="D28" s="10">
        <v>1</v>
      </c>
      <c r="E28" s="10"/>
      <c r="F28" s="11">
        <f t="shared" si="1"/>
        <v>1</v>
      </c>
      <c r="G28" s="11">
        <f t="shared" si="2"/>
        <v>40.25</v>
      </c>
      <c r="H28" s="10"/>
      <c r="I28" s="19">
        <f t="shared" si="4"/>
        <v>1</v>
      </c>
      <c r="M28" s="12" t="s">
        <v>134</v>
      </c>
    </row>
    <row r="29" spans="1:14" s="9" customFormat="1" ht="10.5" customHeight="1" x14ac:dyDescent="0.2">
      <c r="A29" s="12" t="s">
        <v>23</v>
      </c>
      <c r="B29" s="11">
        <v>340</v>
      </c>
      <c r="C29" s="10">
        <f t="shared" si="0"/>
        <v>0</v>
      </c>
      <c r="D29" s="10">
        <v>0</v>
      </c>
      <c r="E29" s="10"/>
      <c r="F29" s="11">
        <f t="shared" si="1"/>
        <v>0</v>
      </c>
      <c r="G29" s="11">
        <f t="shared" si="2"/>
        <v>340</v>
      </c>
      <c r="H29" s="10"/>
      <c r="I29" s="19">
        <f t="shared" si="4"/>
        <v>0</v>
      </c>
    </row>
    <row r="30" spans="1:14" s="9" customFormat="1" ht="10.5" customHeight="1" x14ac:dyDescent="0.2">
      <c r="A30" s="12" t="s">
        <v>3</v>
      </c>
      <c r="B30" s="11">
        <v>253.75</v>
      </c>
      <c r="C30" s="10">
        <f t="shared" si="0"/>
        <v>213.5</v>
      </c>
      <c r="D30" s="11"/>
      <c r="E30" s="11">
        <v>427</v>
      </c>
      <c r="F30" s="11">
        <f t="shared" si="1"/>
        <v>427</v>
      </c>
      <c r="G30" s="11">
        <f t="shared" si="2"/>
        <v>467.25</v>
      </c>
      <c r="H30" s="13"/>
      <c r="I30" s="19">
        <f t="shared" si="4"/>
        <v>427</v>
      </c>
    </row>
    <row r="31" spans="1:14" s="9" customFormat="1" ht="10.5" customHeight="1" x14ac:dyDescent="0.2">
      <c r="A31" s="12" t="s">
        <v>99</v>
      </c>
      <c r="B31" s="11">
        <v>122.5</v>
      </c>
      <c r="C31" s="10">
        <f t="shared" si="0"/>
        <v>154</v>
      </c>
      <c r="D31" s="10"/>
      <c r="E31" s="10">
        <v>308</v>
      </c>
      <c r="F31" s="11">
        <f t="shared" si="1"/>
        <v>308</v>
      </c>
      <c r="G31" s="11">
        <f t="shared" si="2"/>
        <v>276.5</v>
      </c>
      <c r="H31" s="10"/>
      <c r="I31" s="19">
        <f t="shared" si="4"/>
        <v>308</v>
      </c>
    </row>
    <row r="32" spans="1:14" s="9" customFormat="1" ht="10.5" customHeight="1" x14ac:dyDescent="0.2">
      <c r="A32" s="12" t="s">
        <v>137</v>
      </c>
      <c r="B32" s="11"/>
      <c r="C32" s="10">
        <f t="shared" si="0"/>
        <v>122.5</v>
      </c>
      <c r="D32" s="10"/>
      <c r="E32" s="10">
        <v>245</v>
      </c>
      <c r="F32" s="11">
        <f t="shared" si="1"/>
        <v>245</v>
      </c>
      <c r="G32" s="11">
        <f t="shared" si="2"/>
        <v>122.5</v>
      </c>
      <c r="H32" s="10"/>
      <c r="I32" s="19">
        <f t="shared" si="4"/>
        <v>245</v>
      </c>
    </row>
    <row r="33" spans="1:9" s="9" customFormat="1" ht="10.5" customHeight="1" x14ac:dyDescent="0.2">
      <c r="A33" s="12" t="s">
        <v>130</v>
      </c>
      <c r="B33" s="11">
        <v>19.25</v>
      </c>
      <c r="C33" s="10">
        <f t="shared" si="0"/>
        <v>59.5</v>
      </c>
      <c r="D33" s="10"/>
      <c r="E33" s="10">
        <v>119</v>
      </c>
      <c r="F33" s="11">
        <f t="shared" si="1"/>
        <v>119</v>
      </c>
      <c r="G33" s="11">
        <f t="shared" si="2"/>
        <v>78.75</v>
      </c>
      <c r="H33" s="10"/>
      <c r="I33" s="19">
        <f t="shared" si="4"/>
        <v>119</v>
      </c>
    </row>
    <row r="34" spans="1:9" s="9" customFormat="1" ht="10.5" customHeight="1" x14ac:dyDescent="0.2">
      <c r="A34" s="12" t="s">
        <v>128</v>
      </c>
      <c r="B34" s="11">
        <v>29.75</v>
      </c>
      <c r="C34" s="10">
        <f t="shared" si="0"/>
        <v>52.5</v>
      </c>
      <c r="D34" s="10"/>
      <c r="E34" s="10">
        <v>105</v>
      </c>
      <c r="F34" s="11">
        <f t="shared" si="1"/>
        <v>105</v>
      </c>
      <c r="G34" s="11">
        <f t="shared" si="2"/>
        <v>82.25</v>
      </c>
      <c r="H34" s="10"/>
      <c r="I34" s="19">
        <f t="shared" si="4"/>
        <v>105</v>
      </c>
    </row>
    <row r="35" spans="1:9" s="9" customFormat="1" ht="10.5" customHeight="1" x14ac:dyDescent="0.2">
      <c r="A35" s="12" t="s">
        <v>78</v>
      </c>
      <c r="B35" s="11">
        <v>107.75</v>
      </c>
      <c r="C35" s="10">
        <f t="shared" si="0"/>
        <v>49</v>
      </c>
      <c r="D35" s="10"/>
      <c r="E35" s="10">
        <v>98</v>
      </c>
      <c r="F35" s="11">
        <f t="shared" si="1"/>
        <v>98</v>
      </c>
      <c r="G35" s="11">
        <f t="shared" si="2"/>
        <v>156.75</v>
      </c>
      <c r="H35" s="10"/>
      <c r="I35" s="19">
        <f t="shared" si="4"/>
        <v>98</v>
      </c>
    </row>
    <row r="36" spans="1:9" s="9" customFormat="1" ht="10.5" customHeight="1" x14ac:dyDescent="0.2">
      <c r="A36" s="12" t="s">
        <v>39</v>
      </c>
      <c r="B36" s="11">
        <v>302.5</v>
      </c>
      <c r="C36" s="10">
        <f t="shared" ref="C36:C67" si="5">SUM(F36/2)</f>
        <v>42</v>
      </c>
      <c r="D36" s="10"/>
      <c r="E36" s="10">
        <v>84</v>
      </c>
      <c r="F36" s="11">
        <f t="shared" ref="F36:F67" si="6">SUM(D36:E36)</f>
        <v>84</v>
      </c>
      <c r="G36" s="11">
        <f t="shared" ref="G36:G67" si="7">SUM(B36+C36)</f>
        <v>344.5</v>
      </c>
      <c r="H36" s="10"/>
      <c r="I36" s="19">
        <f t="shared" si="4"/>
        <v>84</v>
      </c>
    </row>
    <row r="37" spans="1:9" s="9" customFormat="1" ht="10.5" customHeight="1" x14ac:dyDescent="0.2">
      <c r="A37" s="12" t="s">
        <v>45</v>
      </c>
      <c r="B37" s="11">
        <v>220.75</v>
      </c>
      <c r="C37" s="10">
        <f t="shared" si="5"/>
        <v>42</v>
      </c>
      <c r="D37" s="10"/>
      <c r="E37" s="10">
        <v>84</v>
      </c>
      <c r="F37" s="11">
        <f t="shared" si="6"/>
        <v>84</v>
      </c>
      <c r="G37" s="11">
        <f t="shared" si="7"/>
        <v>262.75</v>
      </c>
      <c r="H37" s="10"/>
      <c r="I37" s="19">
        <f t="shared" si="4"/>
        <v>84</v>
      </c>
    </row>
    <row r="38" spans="1:9" s="9" customFormat="1" ht="10.5" customHeight="1" x14ac:dyDescent="0.2">
      <c r="A38" s="12" t="s">
        <v>117</v>
      </c>
      <c r="B38" s="11">
        <v>49</v>
      </c>
      <c r="C38" s="10">
        <f t="shared" si="5"/>
        <v>42</v>
      </c>
      <c r="D38" s="10"/>
      <c r="E38" s="10">
        <v>84</v>
      </c>
      <c r="F38" s="11">
        <f t="shared" si="6"/>
        <v>84</v>
      </c>
      <c r="G38" s="11">
        <f t="shared" si="7"/>
        <v>91</v>
      </c>
      <c r="H38" s="10"/>
      <c r="I38" s="19">
        <f t="shared" si="4"/>
        <v>84</v>
      </c>
    </row>
    <row r="39" spans="1:9" s="9" customFormat="1" ht="10.5" customHeight="1" x14ac:dyDescent="0.2">
      <c r="A39" s="12" t="s">
        <v>135</v>
      </c>
      <c r="B39" s="11"/>
      <c r="C39" s="10">
        <f t="shared" si="5"/>
        <v>42</v>
      </c>
      <c r="D39" s="10"/>
      <c r="E39" s="10">
        <v>84</v>
      </c>
      <c r="F39" s="11">
        <f t="shared" si="6"/>
        <v>84</v>
      </c>
      <c r="G39" s="11">
        <f t="shared" si="7"/>
        <v>42</v>
      </c>
      <c r="H39" s="10"/>
      <c r="I39" s="19">
        <f t="shared" si="4"/>
        <v>84</v>
      </c>
    </row>
    <row r="40" spans="1:9" s="9" customFormat="1" ht="10.5" customHeight="1" x14ac:dyDescent="0.2">
      <c r="A40" s="12" t="s">
        <v>18</v>
      </c>
      <c r="B40" s="11">
        <v>510.5</v>
      </c>
      <c r="C40" s="10">
        <f t="shared" si="5"/>
        <v>38.5</v>
      </c>
      <c r="D40" s="10"/>
      <c r="E40" s="10">
        <v>77</v>
      </c>
      <c r="F40" s="11">
        <f t="shared" si="6"/>
        <v>77</v>
      </c>
      <c r="G40" s="11">
        <f t="shared" si="7"/>
        <v>549</v>
      </c>
      <c r="H40" s="10"/>
      <c r="I40" s="19">
        <f t="shared" si="4"/>
        <v>77</v>
      </c>
    </row>
    <row r="41" spans="1:9" s="9" customFormat="1" ht="10.5" customHeight="1" x14ac:dyDescent="0.2">
      <c r="A41" s="12" t="s">
        <v>48</v>
      </c>
      <c r="B41" s="11">
        <v>200.25</v>
      </c>
      <c r="C41" s="10">
        <f t="shared" si="5"/>
        <v>28</v>
      </c>
      <c r="D41" s="10"/>
      <c r="E41" s="10">
        <v>56</v>
      </c>
      <c r="F41" s="11">
        <f t="shared" si="6"/>
        <v>56</v>
      </c>
      <c r="G41" s="11">
        <f t="shared" si="7"/>
        <v>228.25</v>
      </c>
      <c r="H41" s="10"/>
      <c r="I41" s="19">
        <f t="shared" si="4"/>
        <v>56</v>
      </c>
    </row>
    <row r="42" spans="1:9" s="9" customFormat="1" ht="10.5" customHeight="1" x14ac:dyDescent="0.2">
      <c r="A42" s="12" t="s">
        <v>4</v>
      </c>
      <c r="B42" s="11">
        <v>362.5</v>
      </c>
      <c r="C42" s="10">
        <f t="shared" si="5"/>
        <v>24.5</v>
      </c>
      <c r="D42" s="13"/>
      <c r="E42" s="13">
        <v>49</v>
      </c>
      <c r="F42" s="11">
        <f t="shared" si="6"/>
        <v>49</v>
      </c>
      <c r="G42" s="11">
        <f t="shared" si="7"/>
        <v>387</v>
      </c>
      <c r="H42" s="10"/>
      <c r="I42" s="19">
        <f t="shared" si="4"/>
        <v>49</v>
      </c>
    </row>
    <row r="43" spans="1:9" s="9" customFormat="1" ht="10.5" customHeight="1" x14ac:dyDescent="0.2">
      <c r="A43" s="12" t="s">
        <v>138</v>
      </c>
      <c r="B43" s="11"/>
      <c r="C43" s="10">
        <f t="shared" si="5"/>
        <v>10.5</v>
      </c>
      <c r="D43" s="10"/>
      <c r="E43" s="10">
        <v>21</v>
      </c>
      <c r="F43" s="11">
        <f t="shared" si="6"/>
        <v>21</v>
      </c>
      <c r="G43" s="11">
        <f t="shared" si="7"/>
        <v>10.5</v>
      </c>
      <c r="H43" s="10"/>
      <c r="I43" s="19">
        <f t="shared" si="4"/>
        <v>21</v>
      </c>
    </row>
    <row r="44" spans="1:9" s="9" customFormat="1" ht="10.5" customHeight="1" x14ac:dyDescent="0.2">
      <c r="A44" s="12" t="s">
        <v>43</v>
      </c>
      <c r="B44" s="11">
        <v>220.25</v>
      </c>
      <c r="C44" s="10">
        <f t="shared" si="5"/>
        <v>7</v>
      </c>
      <c r="D44" s="10"/>
      <c r="E44" s="10">
        <v>14</v>
      </c>
      <c r="F44" s="11">
        <f t="shared" si="6"/>
        <v>14</v>
      </c>
      <c r="G44" s="11">
        <f t="shared" si="7"/>
        <v>227.25</v>
      </c>
      <c r="H44" s="10"/>
      <c r="I44" s="19">
        <f t="shared" si="4"/>
        <v>14</v>
      </c>
    </row>
    <row r="45" spans="1:9" s="9" customFormat="1" ht="10.5" customHeight="1" x14ac:dyDescent="0.2">
      <c r="A45" s="12" t="s">
        <v>17</v>
      </c>
      <c r="B45" s="11">
        <v>711.5</v>
      </c>
      <c r="C45" s="10">
        <f t="shared" si="5"/>
        <v>0</v>
      </c>
      <c r="D45" s="10"/>
      <c r="E45" s="10"/>
      <c r="F45" s="11">
        <f t="shared" si="6"/>
        <v>0</v>
      </c>
      <c r="G45" s="11">
        <f t="shared" si="7"/>
        <v>711.5</v>
      </c>
      <c r="H45" s="10" t="s">
        <v>143</v>
      </c>
      <c r="I45" s="19">
        <f t="shared" si="4"/>
        <v>0</v>
      </c>
    </row>
    <row r="46" spans="1:9" s="9" customFormat="1" ht="10.5" customHeight="1" x14ac:dyDescent="0.2">
      <c r="A46" s="12" t="s">
        <v>15</v>
      </c>
      <c r="B46" s="11">
        <v>682.5</v>
      </c>
      <c r="C46" s="10">
        <f t="shared" si="5"/>
        <v>0</v>
      </c>
      <c r="D46" s="10"/>
      <c r="E46" s="10"/>
      <c r="F46" s="11">
        <f t="shared" si="6"/>
        <v>0</v>
      </c>
      <c r="G46" s="11">
        <f t="shared" si="7"/>
        <v>682.5</v>
      </c>
      <c r="H46" s="10" t="s">
        <v>144</v>
      </c>
      <c r="I46" s="19">
        <f t="shared" si="4"/>
        <v>0</v>
      </c>
    </row>
    <row r="47" spans="1:9" s="9" customFormat="1" ht="10.5" customHeight="1" x14ac:dyDescent="0.2">
      <c r="A47" s="12" t="s">
        <v>20</v>
      </c>
      <c r="B47" s="11">
        <v>477.25</v>
      </c>
      <c r="C47" s="10">
        <f t="shared" si="5"/>
        <v>0</v>
      </c>
      <c r="D47" s="10"/>
      <c r="E47" s="10"/>
      <c r="F47" s="11">
        <f t="shared" si="6"/>
        <v>0</v>
      </c>
      <c r="G47" s="11">
        <f t="shared" si="7"/>
        <v>477.25</v>
      </c>
      <c r="H47" s="10"/>
      <c r="I47" s="19">
        <f t="shared" si="4"/>
        <v>0</v>
      </c>
    </row>
    <row r="48" spans="1:9" s="9" customFormat="1" ht="10.5" customHeight="1" x14ac:dyDescent="0.2">
      <c r="A48" s="12" t="s">
        <v>19</v>
      </c>
      <c r="B48" s="11">
        <v>392</v>
      </c>
      <c r="C48" s="10">
        <f t="shared" si="5"/>
        <v>0</v>
      </c>
      <c r="D48" s="10"/>
      <c r="E48" s="10"/>
      <c r="F48" s="11">
        <f t="shared" si="6"/>
        <v>0</v>
      </c>
      <c r="G48" s="11">
        <f t="shared" si="7"/>
        <v>392</v>
      </c>
      <c r="H48" s="10"/>
      <c r="I48" s="19">
        <f t="shared" si="4"/>
        <v>0</v>
      </c>
    </row>
    <row r="49" spans="1:9" s="9" customFormat="1" ht="10.5" customHeight="1" x14ac:dyDescent="0.2">
      <c r="A49" s="12" t="s">
        <v>21</v>
      </c>
      <c r="B49" s="11">
        <v>368.25</v>
      </c>
      <c r="C49" s="10">
        <f t="shared" si="5"/>
        <v>0</v>
      </c>
      <c r="D49" s="10"/>
      <c r="E49" s="10"/>
      <c r="F49" s="11">
        <f t="shared" si="6"/>
        <v>0</v>
      </c>
      <c r="G49" s="11">
        <f t="shared" si="7"/>
        <v>368.25</v>
      </c>
      <c r="H49" s="10"/>
      <c r="I49" s="19">
        <f t="shared" si="4"/>
        <v>0</v>
      </c>
    </row>
    <row r="50" spans="1:9" s="9" customFormat="1" ht="10.5" customHeight="1" x14ac:dyDescent="0.2">
      <c r="A50" s="12" t="s">
        <v>41</v>
      </c>
      <c r="B50" s="11">
        <v>313.25</v>
      </c>
      <c r="C50" s="10">
        <f t="shared" si="5"/>
        <v>0</v>
      </c>
      <c r="D50" s="10"/>
      <c r="E50" s="10"/>
      <c r="F50" s="11">
        <f t="shared" si="6"/>
        <v>0</v>
      </c>
      <c r="G50" s="11">
        <f t="shared" si="7"/>
        <v>313.25</v>
      </c>
      <c r="H50" s="10"/>
      <c r="I50" s="19">
        <f t="shared" si="4"/>
        <v>0</v>
      </c>
    </row>
    <row r="51" spans="1:9" s="9" customFormat="1" ht="10.5" customHeight="1" x14ac:dyDescent="0.2">
      <c r="A51" s="12" t="s">
        <v>24</v>
      </c>
      <c r="B51" s="11">
        <v>289.5</v>
      </c>
      <c r="C51" s="10">
        <f t="shared" si="5"/>
        <v>0</v>
      </c>
      <c r="D51" s="10"/>
      <c r="E51" s="10"/>
      <c r="F51" s="11">
        <f t="shared" si="6"/>
        <v>0</v>
      </c>
      <c r="G51" s="11">
        <f t="shared" si="7"/>
        <v>289.5</v>
      </c>
      <c r="H51" s="10"/>
      <c r="I51" s="19">
        <f t="shared" si="4"/>
        <v>0</v>
      </c>
    </row>
    <row r="52" spans="1:9" s="9" customFormat="1" ht="10.5" customHeight="1" x14ac:dyDescent="0.2">
      <c r="A52" s="12" t="s">
        <v>29</v>
      </c>
      <c r="B52" s="11">
        <v>283</v>
      </c>
      <c r="C52" s="10">
        <f t="shared" si="5"/>
        <v>0</v>
      </c>
      <c r="D52" s="10"/>
      <c r="E52" s="10"/>
      <c r="F52" s="11">
        <f t="shared" si="6"/>
        <v>0</v>
      </c>
      <c r="G52" s="11">
        <f t="shared" si="7"/>
        <v>283</v>
      </c>
      <c r="H52" s="10"/>
      <c r="I52" s="19">
        <f t="shared" si="4"/>
        <v>0</v>
      </c>
    </row>
    <row r="53" spans="1:9" s="9" customFormat="1" ht="10.5" customHeight="1" x14ac:dyDescent="0.2">
      <c r="A53" s="12" t="s">
        <v>25</v>
      </c>
      <c r="B53" s="11">
        <v>278.75</v>
      </c>
      <c r="C53" s="10">
        <f t="shared" si="5"/>
        <v>0</v>
      </c>
      <c r="D53" s="10"/>
      <c r="E53" s="10"/>
      <c r="F53" s="11">
        <f t="shared" si="6"/>
        <v>0</v>
      </c>
      <c r="G53" s="11">
        <f t="shared" si="7"/>
        <v>278.75</v>
      </c>
      <c r="H53" s="10"/>
      <c r="I53" s="19">
        <f t="shared" si="4"/>
        <v>0</v>
      </c>
    </row>
    <row r="54" spans="1:9" s="9" customFormat="1" ht="10.5" customHeight="1" x14ac:dyDescent="0.2">
      <c r="A54" s="12" t="s">
        <v>26</v>
      </c>
      <c r="B54" s="11">
        <v>271</v>
      </c>
      <c r="C54" s="10">
        <f t="shared" si="5"/>
        <v>0</v>
      </c>
      <c r="D54" s="10"/>
      <c r="E54" s="10"/>
      <c r="F54" s="11">
        <f t="shared" si="6"/>
        <v>0</v>
      </c>
      <c r="G54" s="11">
        <f t="shared" si="7"/>
        <v>271</v>
      </c>
      <c r="H54" s="10"/>
      <c r="I54" s="19">
        <f t="shared" si="4"/>
        <v>0</v>
      </c>
    </row>
    <row r="55" spans="1:9" s="9" customFormat="1" ht="10.5" customHeight="1" x14ac:dyDescent="0.2">
      <c r="A55" s="12" t="s">
        <v>30</v>
      </c>
      <c r="B55" s="11">
        <v>268.75</v>
      </c>
      <c r="C55" s="10">
        <f t="shared" si="5"/>
        <v>0</v>
      </c>
      <c r="D55" s="10"/>
      <c r="E55" s="10"/>
      <c r="F55" s="11">
        <f t="shared" si="6"/>
        <v>0</v>
      </c>
      <c r="G55" s="11">
        <f t="shared" si="7"/>
        <v>268.75</v>
      </c>
      <c r="H55" s="10"/>
      <c r="I55" s="19">
        <f t="shared" si="4"/>
        <v>0</v>
      </c>
    </row>
    <row r="56" spans="1:9" s="9" customFormat="1" ht="11.25" x14ac:dyDescent="0.2">
      <c r="A56" s="12" t="s">
        <v>27</v>
      </c>
      <c r="B56" s="11">
        <v>264.75</v>
      </c>
      <c r="C56" s="10">
        <f t="shared" si="5"/>
        <v>0</v>
      </c>
      <c r="D56" s="10"/>
      <c r="E56" s="10"/>
      <c r="F56" s="11">
        <f t="shared" si="6"/>
        <v>0</v>
      </c>
      <c r="G56" s="11">
        <f t="shared" si="7"/>
        <v>264.75</v>
      </c>
      <c r="H56" s="10"/>
      <c r="I56" s="19">
        <f t="shared" si="4"/>
        <v>0</v>
      </c>
    </row>
    <row r="57" spans="1:9" s="9" customFormat="1" ht="11.25" x14ac:dyDescent="0.2">
      <c r="A57" s="12" t="s">
        <v>31</v>
      </c>
      <c r="B57" s="11">
        <v>253</v>
      </c>
      <c r="C57" s="10">
        <f t="shared" si="5"/>
        <v>0</v>
      </c>
      <c r="D57" s="10"/>
      <c r="E57" s="10"/>
      <c r="F57" s="11">
        <f t="shared" si="6"/>
        <v>0</v>
      </c>
      <c r="G57" s="11">
        <f t="shared" si="7"/>
        <v>253</v>
      </c>
      <c r="H57" s="10"/>
      <c r="I57" s="19">
        <f t="shared" si="4"/>
        <v>0</v>
      </c>
    </row>
    <row r="58" spans="1:9" s="9" customFormat="1" ht="11.25" x14ac:dyDescent="0.2">
      <c r="A58" s="12" t="s">
        <v>32</v>
      </c>
      <c r="B58" s="11">
        <v>252.5</v>
      </c>
      <c r="C58" s="10">
        <f t="shared" si="5"/>
        <v>0</v>
      </c>
      <c r="D58" s="10"/>
      <c r="E58" s="10"/>
      <c r="F58" s="11">
        <f t="shared" si="6"/>
        <v>0</v>
      </c>
      <c r="G58" s="11">
        <f t="shared" si="7"/>
        <v>252.5</v>
      </c>
      <c r="H58" s="10"/>
      <c r="I58" s="19">
        <f t="shared" ref="I58:I89" si="8">SUM(D58:E58)</f>
        <v>0</v>
      </c>
    </row>
    <row r="59" spans="1:9" s="9" customFormat="1" ht="11.25" x14ac:dyDescent="0.2">
      <c r="A59" s="12" t="s">
        <v>44</v>
      </c>
      <c r="B59" s="11">
        <v>223.5</v>
      </c>
      <c r="C59" s="10">
        <f t="shared" si="5"/>
        <v>0</v>
      </c>
      <c r="D59" s="10"/>
      <c r="E59" s="10"/>
      <c r="F59" s="11">
        <f t="shared" si="6"/>
        <v>0</v>
      </c>
      <c r="G59" s="11">
        <f t="shared" si="7"/>
        <v>223.5</v>
      </c>
      <c r="H59" s="10"/>
      <c r="I59" s="19">
        <f t="shared" si="8"/>
        <v>0</v>
      </c>
    </row>
    <row r="60" spans="1:9" s="9" customFormat="1" ht="11.25" x14ac:dyDescent="0.2">
      <c r="A60" s="12" t="s">
        <v>34</v>
      </c>
      <c r="B60" s="11">
        <v>211.5</v>
      </c>
      <c r="C60" s="10">
        <f t="shared" si="5"/>
        <v>0</v>
      </c>
      <c r="D60" s="10"/>
      <c r="E60" s="10"/>
      <c r="F60" s="11">
        <f t="shared" si="6"/>
        <v>0</v>
      </c>
      <c r="G60" s="11">
        <f t="shared" si="7"/>
        <v>211.5</v>
      </c>
      <c r="H60" s="10"/>
      <c r="I60" s="19">
        <f t="shared" si="8"/>
        <v>0</v>
      </c>
    </row>
    <row r="61" spans="1:9" s="9" customFormat="1" ht="11.25" x14ac:dyDescent="0.2">
      <c r="A61" s="12" t="s">
        <v>35</v>
      </c>
      <c r="B61" s="11">
        <v>204.5</v>
      </c>
      <c r="C61" s="10">
        <f t="shared" si="5"/>
        <v>0</v>
      </c>
      <c r="D61" s="10"/>
      <c r="E61" s="10"/>
      <c r="F61" s="11">
        <f t="shared" si="6"/>
        <v>0</v>
      </c>
      <c r="G61" s="11">
        <f t="shared" si="7"/>
        <v>204.5</v>
      </c>
      <c r="H61" s="10"/>
      <c r="I61" s="19">
        <f t="shared" si="8"/>
        <v>0</v>
      </c>
    </row>
    <row r="62" spans="1:9" s="9" customFormat="1" ht="11.25" x14ac:dyDescent="0.2">
      <c r="A62" s="12" t="s">
        <v>9</v>
      </c>
      <c r="B62" s="11">
        <v>201</v>
      </c>
      <c r="C62" s="10">
        <f t="shared" si="5"/>
        <v>0</v>
      </c>
      <c r="D62" s="10"/>
      <c r="E62" s="10"/>
      <c r="F62" s="11">
        <f t="shared" si="6"/>
        <v>0</v>
      </c>
      <c r="G62" s="11">
        <f t="shared" si="7"/>
        <v>201</v>
      </c>
      <c r="H62" s="10"/>
      <c r="I62" s="19">
        <f t="shared" si="8"/>
        <v>0</v>
      </c>
    </row>
    <row r="63" spans="1:9" s="9" customFormat="1" ht="11.25" x14ac:dyDescent="0.2">
      <c r="A63" s="12" t="s">
        <v>37</v>
      </c>
      <c r="B63" s="11">
        <v>200</v>
      </c>
      <c r="C63" s="10">
        <f t="shared" si="5"/>
        <v>0</v>
      </c>
      <c r="D63" s="10"/>
      <c r="E63" s="10"/>
      <c r="F63" s="11">
        <f t="shared" si="6"/>
        <v>0</v>
      </c>
      <c r="G63" s="11">
        <f t="shared" si="7"/>
        <v>200</v>
      </c>
      <c r="H63" s="10"/>
      <c r="I63" s="19">
        <f t="shared" si="8"/>
        <v>0</v>
      </c>
    </row>
    <row r="64" spans="1:9" s="9" customFormat="1" ht="11.25" x14ac:dyDescent="0.2">
      <c r="A64" s="12" t="s">
        <v>38</v>
      </c>
      <c r="B64" s="11">
        <v>195</v>
      </c>
      <c r="C64" s="10">
        <f t="shared" si="5"/>
        <v>0</v>
      </c>
      <c r="D64" s="10"/>
      <c r="E64" s="10"/>
      <c r="F64" s="11">
        <f t="shared" si="6"/>
        <v>0</v>
      </c>
      <c r="G64" s="11">
        <f t="shared" si="7"/>
        <v>195</v>
      </c>
      <c r="H64" s="10"/>
      <c r="I64" s="19">
        <f t="shared" si="8"/>
        <v>0</v>
      </c>
    </row>
    <row r="65" spans="1:9" s="9" customFormat="1" ht="11.25" x14ac:dyDescent="0.2">
      <c r="A65" s="12" t="s">
        <v>42</v>
      </c>
      <c r="B65" s="11">
        <v>183.25</v>
      </c>
      <c r="C65" s="10">
        <f t="shared" si="5"/>
        <v>0</v>
      </c>
      <c r="D65" s="10"/>
      <c r="E65" s="10"/>
      <c r="F65" s="11">
        <f t="shared" si="6"/>
        <v>0</v>
      </c>
      <c r="G65" s="11">
        <f t="shared" si="7"/>
        <v>183.25</v>
      </c>
      <c r="H65" s="10"/>
      <c r="I65" s="19">
        <f t="shared" si="8"/>
        <v>0</v>
      </c>
    </row>
    <row r="66" spans="1:9" s="9" customFormat="1" ht="11.25" x14ac:dyDescent="0.2">
      <c r="A66" s="12" t="s">
        <v>46</v>
      </c>
      <c r="B66" s="11">
        <v>153</v>
      </c>
      <c r="C66" s="10">
        <f t="shared" si="5"/>
        <v>0</v>
      </c>
      <c r="D66" s="10"/>
      <c r="E66" s="10"/>
      <c r="F66" s="11">
        <f t="shared" si="6"/>
        <v>0</v>
      </c>
      <c r="G66" s="11">
        <f t="shared" si="7"/>
        <v>153</v>
      </c>
      <c r="H66" s="10"/>
      <c r="I66" s="19">
        <f t="shared" si="8"/>
        <v>0</v>
      </c>
    </row>
    <row r="67" spans="1:9" s="9" customFormat="1" ht="11.25" x14ac:dyDescent="0.2">
      <c r="A67" s="12" t="s">
        <v>51</v>
      </c>
      <c r="B67" s="11">
        <v>144.5</v>
      </c>
      <c r="C67" s="10">
        <f t="shared" si="5"/>
        <v>0</v>
      </c>
      <c r="D67" s="10"/>
      <c r="E67" s="10"/>
      <c r="F67" s="11">
        <f t="shared" si="6"/>
        <v>0</v>
      </c>
      <c r="G67" s="11">
        <f t="shared" si="7"/>
        <v>144.5</v>
      </c>
      <c r="H67" s="10"/>
      <c r="I67" s="19">
        <f t="shared" si="8"/>
        <v>0</v>
      </c>
    </row>
    <row r="68" spans="1:9" s="9" customFormat="1" ht="11.25" x14ac:dyDescent="0.2">
      <c r="A68" s="12" t="s">
        <v>47</v>
      </c>
      <c r="B68" s="11">
        <v>139.5</v>
      </c>
      <c r="C68" s="10">
        <f t="shared" ref="C68:C99" si="9">SUM(F68/2)</f>
        <v>0</v>
      </c>
      <c r="D68" s="10"/>
      <c r="E68" s="10"/>
      <c r="F68" s="11">
        <f t="shared" ref="F68:F99" si="10">SUM(D68:E68)</f>
        <v>0</v>
      </c>
      <c r="G68" s="11">
        <f t="shared" ref="G68:G99" si="11">SUM(B68+C68)</f>
        <v>139.5</v>
      </c>
      <c r="H68" s="10"/>
      <c r="I68" s="19">
        <f t="shared" si="8"/>
        <v>0</v>
      </c>
    </row>
    <row r="69" spans="1:9" s="9" customFormat="1" ht="11.25" x14ac:dyDescent="0.2">
      <c r="A69" s="12" t="s">
        <v>1</v>
      </c>
      <c r="B69" s="11">
        <v>123.75</v>
      </c>
      <c r="C69" s="10">
        <f t="shared" si="9"/>
        <v>0</v>
      </c>
      <c r="D69" s="10"/>
      <c r="E69" s="10"/>
      <c r="F69" s="11">
        <f t="shared" si="10"/>
        <v>0</v>
      </c>
      <c r="G69" s="11">
        <f t="shared" si="11"/>
        <v>123.75</v>
      </c>
      <c r="H69" s="10"/>
      <c r="I69" s="19">
        <f t="shared" si="8"/>
        <v>0</v>
      </c>
    </row>
    <row r="70" spans="1:9" s="9" customFormat="1" ht="11.25" x14ac:dyDescent="0.2">
      <c r="A70" s="12" t="s">
        <v>59</v>
      </c>
      <c r="B70" s="11">
        <v>119</v>
      </c>
      <c r="C70" s="10">
        <f t="shared" si="9"/>
        <v>0</v>
      </c>
      <c r="D70" s="10"/>
      <c r="E70" s="10"/>
      <c r="F70" s="11">
        <f t="shared" si="10"/>
        <v>0</v>
      </c>
      <c r="G70" s="11">
        <f t="shared" si="11"/>
        <v>119</v>
      </c>
      <c r="H70" s="10"/>
      <c r="I70" s="19">
        <f t="shared" si="8"/>
        <v>0</v>
      </c>
    </row>
    <row r="71" spans="1:9" s="9" customFormat="1" ht="11.25" x14ac:dyDescent="0.2">
      <c r="A71" s="12" t="s">
        <v>50</v>
      </c>
      <c r="B71" s="11">
        <v>116</v>
      </c>
      <c r="C71" s="10">
        <f t="shared" si="9"/>
        <v>0</v>
      </c>
      <c r="D71" s="10"/>
      <c r="E71" s="10"/>
      <c r="F71" s="11">
        <f t="shared" si="10"/>
        <v>0</v>
      </c>
      <c r="G71" s="11">
        <f t="shared" si="11"/>
        <v>116</v>
      </c>
      <c r="H71" s="10"/>
      <c r="I71" s="19">
        <f t="shared" si="8"/>
        <v>0</v>
      </c>
    </row>
    <row r="72" spans="1:9" s="9" customFormat="1" ht="11.25" x14ac:dyDescent="0.2">
      <c r="A72" s="12" t="s">
        <v>60</v>
      </c>
      <c r="B72" s="11">
        <v>115</v>
      </c>
      <c r="C72" s="10">
        <f t="shared" si="9"/>
        <v>0</v>
      </c>
      <c r="D72" s="10"/>
      <c r="E72" s="10"/>
      <c r="F72" s="11">
        <f t="shared" si="10"/>
        <v>0</v>
      </c>
      <c r="G72" s="11">
        <f t="shared" si="11"/>
        <v>115</v>
      </c>
      <c r="H72" s="10"/>
      <c r="I72" s="19">
        <f t="shared" si="8"/>
        <v>0</v>
      </c>
    </row>
    <row r="73" spans="1:9" s="9" customFormat="1" ht="11.25" x14ac:dyDescent="0.2">
      <c r="A73" s="12" t="s">
        <v>52</v>
      </c>
      <c r="B73" s="11">
        <v>101</v>
      </c>
      <c r="C73" s="10">
        <f t="shared" si="9"/>
        <v>0</v>
      </c>
      <c r="D73" s="10"/>
      <c r="E73" s="10"/>
      <c r="F73" s="11">
        <f t="shared" si="10"/>
        <v>0</v>
      </c>
      <c r="G73" s="11">
        <f t="shared" si="11"/>
        <v>101</v>
      </c>
      <c r="H73" s="10"/>
      <c r="I73" s="19">
        <f t="shared" si="8"/>
        <v>0</v>
      </c>
    </row>
    <row r="74" spans="1:9" s="9" customFormat="1" ht="11.25" x14ac:dyDescent="0.2">
      <c r="A74" s="12" t="s">
        <v>53</v>
      </c>
      <c r="B74" s="11">
        <v>97.75</v>
      </c>
      <c r="C74" s="10">
        <f t="shared" si="9"/>
        <v>0</v>
      </c>
      <c r="D74" s="10"/>
      <c r="E74" s="10"/>
      <c r="F74" s="11">
        <f t="shared" si="10"/>
        <v>0</v>
      </c>
      <c r="G74" s="11">
        <f t="shared" si="11"/>
        <v>97.75</v>
      </c>
      <c r="H74" s="10"/>
      <c r="I74" s="19">
        <f t="shared" si="8"/>
        <v>0</v>
      </c>
    </row>
    <row r="75" spans="1:9" s="9" customFormat="1" ht="11.25" x14ac:dyDescent="0.2">
      <c r="A75" s="12" t="s">
        <v>54</v>
      </c>
      <c r="B75" s="11">
        <v>93.75</v>
      </c>
      <c r="C75" s="10">
        <f t="shared" si="9"/>
        <v>0</v>
      </c>
      <c r="D75" s="10"/>
      <c r="E75" s="10"/>
      <c r="F75" s="11">
        <f t="shared" si="10"/>
        <v>0</v>
      </c>
      <c r="G75" s="11">
        <f t="shared" si="11"/>
        <v>93.75</v>
      </c>
      <c r="H75" s="10"/>
      <c r="I75" s="19">
        <f t="shared" si="8"/>
        <v>0</v>
      </c>
    </row>
    <row r="76" spans="1:9" s="9" customFormat="1" ht="11.25" x14ac:dyDescent="0.2">
      <c r="A76" s="12" t="s">
        <v>56</v>
      </c>
      <c r="B76" s="11">
        <v>91.5</v>
      </c>
      <c r="C76" s="10">
        <f t="shared" si="9"/>
        <v>0</v>
      </c>
      <c r="D76" s="10"/>
      <c r="E76" s="10"/>
      <c r="F76" s="11">
        <f t="shared" si="10"/>
        <v>0</v>
      </c>
      <c r="G76" s="11">
        <f t="shared" si="11"/>
        <v>91.5</v>
      </c>
      <c r="H76" s="10"/>
      <c r="I76" s="19">
        <f t="shared" si="8"/>
        <v>0</v>
      </c>
    </row>
    <row r="77" spans="1:9" s="9" customFormat="1" ht="11.25" x14ac:dyDescent="0.2">
      <c r="A77" s="12" t="s">
        <v>57</v>
      </c>
      <c r="B77" s="11">
        <v>77</v>
      </c>
      <c r="C77" s="10">
        <f t="shared" si="9"/>
        <v>0</v>
      </c>
      <c r="D77" s="10"/>
      <c r="E77" s="10"/>
      <c r="F77" s="11">
        <f t="shared" si="10"/>
        <v>0</v>
      </c>
      <c r="G77" s="11">
        <f t="shared" si="11"/>
        <v>77</v>
      </c>
      <c r="H77" s="10"/>
      <c r="I77" s="19">
        <f t="shared" si="8"/>
        <v>0</v>
      </c>
    </row>
    <row r="78" spans="1:9" s="9" customFormat="1" ht="11.25" x14ac:dyDescent="0.2">
      <c r="A78" s="12" t="s">
        <v>62</v>
      </c>
      <c r="B78" s="11">
        <v>70.75</v>
      </c>
      <c r="C78" s="10">
        <f t="shared" si="9"/>
        <v>0</v>
      </c>
      <c r="D78" s="10"/>
      <c r="E78" s="10"/>
      <c r="F78" s="11">
        <f t="shared" si="10"/>
        <v>0</v>
      </c>
      <c r="G78" s="11">
        <f t="shared" si="11"/>
        <v>70.75</v>
      </c>
      <c r="H78" s="10"/>
      <c r="I78" s="19">
        <f t="shared" si="8"/>
        <v>0</v>
      </c>
    </row>
    <row r="79" spans="1:9" s="9" customFormat="1" ht="11.25" x14ac:dyDescent="0.2">
      <c r="A79" s="12" t="s">
        <v>61</v>
      </c>
      <c r="B79" s="11">
        <v>67</v>
      </c>
      <c r="C79" s="10">
        <f t="shared" si="9"/>
        <v>0</v>
      </c>
      <c r="D79" s="10"/>
      <c r="E79" s="10"/>
      <c r="F79" s="11">
        <f t="shared" si="10"/>
        <v>0</v>
      </c>
      <c r="G79" s="11">
        <f t="shared" si="11"/>
        <v>67</v>
      </c>
      <c r="H79" s="10"/>
      <c r="I79" s="19">
        <f t="shared" si="8"/>
        <v>0</v>
      </c>
    </row>
    <row r="80" spans="1:9" s="9" customFormat="1" ht="11.25" x14ac:dyDescent="0.2">
      <c r="A80" s="12" t="s">
        <v>118</v>
      </c>
      <c r="B80" s="11">
        <v>61</v>
      </c>
      <c r="C80" s="10">
        <f t="shared" si="9"/>
        <v>0</v>
      </c>
      <c r="D80" s="10"/>
      <c r="E80" s="10"/>
      <c r="F80" s="11">
        <f t="shared" si="10"/>
        <v>0</v>
      </c>
      <c r="G80" s="11">
        <f t="shared" si="11"/>
        <v>61</v>
      </c>
      <c r="H80" s="10"/>
      <c r="I80" s="19">
        <f t="shared" si="8"/>
        <v>0</v>
      </c>
    </row>
    <row r="81" spans="1:9" s="9" customFormat="1" ht="11.25" x14ac:dyDescent="0.2">
      <c r="A81" s="12" t="s">
        <v>63</v>
      </c>
      <c r="B81" s="11">
        <v>51.5</v>
      </c>
      <c r="C81" s="10">
        <f t="shared" si="9"/>
        <v>0</v>
      </c>
      <c r="D81" s="10"/>
      <c r="E81" s="10"/>
      <c r="F81" s="11">
        <f t="shared" si="10"/>
        <v>0</v>
      </c>
      <c r="G81" s="11">
        <f t="shared" si="11"/>
        <v>51.5</v>
      </c>
      <c r="H81" s="10"/>
      <c r="I81" s="19">
        <f t="shared" si="8"/>
        <v>0</v>
      </c>
    </row>
    <row r="82" spans="1:9" s="9" customFormat="1" ht="11.25" x14ac:dyDescent="0.2">
      <c r="A82" s="12" t="s">
        <v>65</v>
      </c>
      <c r="B82" s="11">
        <v>46</v>
      </c>
      <c r="C82" s="10">
        <f t="shared" si="9"/>
        <v>0</v>
      </c>
      <c r="D82" s="10"/>
      <c r="E82" s="10"/>
      <c r="F82" s="11">
        <f t="shared" si="10"/>
        <v>0</v>
      </c>
      <c r="G82" s="11">
        <f t="shared" si="11"/>
        <v>46</v>
      </c>
      <c r="H82" s="10"/>
      <c r="I82" s="19">
        <f t="shared" si="8"/>
        <v>0</v>
      </c>
    </row>
    <row r="83" spans="1:9" s="9" customFormat="1" ht="11.25" x14ac:dyDescent="0.2">
      <c r="A83" s="12" t="s">
        <v>66</v>
      </c>
      <c r="B83" s="11">
        <v>45.5</v>
      </c>
      <c r="C83" s="10">
        <f t="shared" si="9"/>
        <v>0</v>
      </c>
      <c r="D83" s="10"/>
      <c r="E83" s="10"/>
      <c r="F83" s="11">
        <f t="shared" si="10"/>
        <v>0</v>
      </c>
      <c r="G83" s="11">
        <f t="shared" si="11"/>
        <v>45.5</v>
      </c>
      <c r="H83" s="10"/>
      <c r="I83" s="19">
        <f t="shared" si="8"/>
        <v>0</v>
      </c>
    </row>
    <row r="84" spans="1:9" s="9" customFormat="1" ht="11.25" x14ac:dyDescent="0.2">
      <c r="A84" s="12" t="s">
        <v>68</v>
      </c>
      <c r="B84" s="11">
        <v>44</v>
      </c>
      <c r="C84" s="10">
        <f t="shared" si="9"/>
        <v>0</v>
      </c>
      <c r="D84" s="10"/>
      <c r="E84" s="10"/>
      <c r="F84" s="11">
        <f t="shared" si="10"/>
        <v>0</v>
      </c>
      <c r="G84" s="11">
        <f t="shared" si="11"/>
        <v>44</v>
      </c>
      <c r="H84" s="10"/>
      <c r="I84" s="19">
        <f t="shared" si="8"/>
        <v>0</v>
      </c>
    </row>
    <row r="85" spans="1:9" s="9" customFormat="1" ht="11.25" x14ac:dyDescent="0.2">
      <c r="A85" s="12" t="s">
        <v>69</v>
      </c>
      <c r="B85" s="11">
        <v>43</v>
      </c>
      <c r="C85" s="10">
        <f t="shared" si="9"/>
        <v>0</v>
      </c>
      <c r="D85" s="10"/>
      <c r="E85" s="10"/>
      <c r="F85" s="11">
        <f t="shared" si="10"/>
        <v>0</v>
      </c>
      <c r="G85" s="11">
        <f t="shared" si="11"/>
        <v>43</v>
      </c>
      <c r="H85" s="10"/>
      <c r="I85" s="19">
        <f t="shared" si="8"/>
        <v>0</v>
      </c>
    </row>
    <row r="86" spans="1:9" s="9" customFormat="1" ht="11.25" x14ac:dyDescent="0.2">
      <c r="A86" s="12" t="s">
        <v>126</v>
      </c>
      <c r="B86" s="11">
        <v>41.5</v>
      </c>
      <c r="C86" s="10">
        <f t="shared" si="9"/>
        <v>0</v>
      </c>
      <c r="D86" s="10"/>
      <c r="E86" s="10"/>
      <c r="F86" s="11">
        <f t="shared" si="10"/>
        <v>0</v>
      </c>
      <c r="G86" s="11">
        <f t="shared" si="11"/>
        <v>41.5</v>
      </c>
      <c r="H86" s="10"/>
      <c r="I86" s="19">
        <f t="shared" si="8"/>
        <v>0</v>
      </c>
    </row>
    <row r="87" spans="1:9" s="9" customFormat="1" ht="11.25" x14ac:dyDescent="0.2">
      <c r="A87" s="12" t="s">
        <v>70</v>
      </c>
      <c r="B87" s="11">
        <v>40.5</v>
      </c>
      <c r="C87" s="10">
        <f t="shared" si="9"/>
        <v>0</v>
      </c>
      <c r="D87" s="10"/>
      <c r="E87" s="10"/>
      <c r="F87" s="11">
        <f t="shared" si="10"/>
        <v>0</v>
      </c>
      <c r="G87" s="11">
        <f t="shared" si="11"/>
        <v>40.5</v>
      </c>
      <c r="H87" s="10"/>
      <c r="I87" s="19">
        <f t="shared" si="8"/>
        <v>0</v>
      </c>
    </row>
    <row r="88" spans="1:9" s="9" customFormat="1" ht="11.25" x14ac:dyDescent="0.2">
      <c r="A88" s="12" t="s">
        <v>127</v>
      </c>
      <c r="B88" s="11">
        <v>39.25</v>
      </c>
      <c r="C88" s="10">
        <f t="shared" si="9"/>
        <v>0</v>
      </c>
      <c r="D88" s="10"/>
      <c r="E88" s="10"/>
      <c r="F88" s="11">
        <f t="shared" si="10"/>
        <v>0</v>
      </c>
      <c r="G88" s="11">
        <f t="shared" si="11"/>
        <v>39.25</v>
      </c>
      <c r="H88" s="10"/>
      <c r="I88" s="19">
        <f t="shared" si="8"/>
        <v>0</v>
      </c>
    </row>
    <row r="89" spans="1:9" s="9" customFormat="1" ht="11.25" x14ac:dyDescent="0.2">
      <c r="A89" s="12" t="s">
        <v>72</v>
      </c>
      <c r="B89" s="11">
        <v>39</v>
      </c>
      <c r="C89" s="10">
        <f t="shared" si="9"/>
        <v>0</v>
      </c>
      <c r="D89" s="10"/>
      <c r="E89" s="10"/>
      <c r="F89" s="11">
        <f t="shared" si="10"/>
        <v>0</v>
      </c>
      <c r="G89" s="11">
        <f t="shared" si="11"/>
        <v>39</v>
      </c>
      <c r="H89" s="10"/>
      <c r="I89" s="19">
        <f t="shared" si="8"/>
        <v>0</v>
      </c>
    </row>
    <row r="90" spans="1:9" s="9" customFormat="1" ht="11.25" x14ac:dyDescent="0.2">
      <c r="A90" s="12" t="s">
        <v>73</v>
      </c>
      <c r="B90" s="11">
        <v>37</v>
      </c>
      <c r="C90" s="10">
        <f t="shared" si="9"/>
        <v>0</v>
      </c>
      <c r="D90" s="10"/>
      <c r="E90" s="10"/>
      <c r="F90" s="11">
        <f t="shared" si="10"/>
        <v>0</v>
      </c>
      <c r="G90" s="11">
        <f t="shared" si="11"/>
        <v>37</v>
      </c>
      <c r="H90" s="10"/>
      <c r="I90" s="19"/>
    </row>
    <row r="91" spans="1:9" s="9" customFormat="1" ht="11.25" x14ac:dyDescent="0.2">
      <c r="A91" s="14" t="s">
        <v>74</v>
      </c>
      <c r="B91" s="11">
        <v>35.5</v>
      </c>
      <c r="C91" s="10">
        <f t="shared" si="9"/>
        <v>0</v>
      </c>
      <c r="D91" s="10"/>
      <c r="E91" s="10"/>
      <c r="F91" s="11">
        <f t="shared" si="10"/>
        <v>0</v>
      </c>
      <c r="G91" s="11">
        <f t="shared" si="11"/>
        <v>35.5</v>
      </c>
      <c r="H91" s="10"/>
      <c r="I91" s="19">
        <f t="shared" ref="I91:I111" si="12">SUM(D91:E91)</f>
        <v>0</v>
      </c>
    </row>
    <row r="92" spans="1:9" s="9" customFormat="1" ht="11.25" x14ac:dyDescent="0.2">
      <c r="A92" s="12" t="s">
        <v>75</v>
      </c>
      <c r="B92" s="11">
        <v>35</v>
      </c>
      <c r="C92" s="10">
        <f t="shared" si="9"/>
        <v>0</v>
      </c>
      <c r="D92" s="10"/>
      <c r="E92" s="10"/>
      <c r="F92" s="11">
        <f t="shared" si="10"/>
        <v>0</v>
      </c>
      <c r="G92" s="11">
        <f t="shared" si="11"/>
        <v>35</v>
      </c>
      <c r="H92" s="10"/>
      <c r="I92" s="19">
        <f t="shared" si="12"/>
        <v>0</v>
      </c>
    </row>
    <row r="93" spans="1:9" s="9" customFormat="1" ht="11.25" x14ac:dyDescent="0.2">
      <c r="A93" s="12" t="s">
        <v>76</v>
      </c>
      <c r="B93" s="11">
        <v>35</v>
      </c>
      <c r="C93" s="10">
        <f t="shared" si="9"/>
        <v>0</v>
      </c>
      <c r="D93" s="10"/>
      <c r="E93" s="10"/>
      <c r="F93" s="11">
        <f t="shared" si="10"/>
        <v>0</v>
      </c>
      <c r="G93" s="11">
        <f t="shared" si="11"/>
        <v>35</v>
      </c>
      <c r="H93" s="10"/>
      <c r="I93" s="19">
        <f t="shared" si="12"/>
        <v>0</v>
      </c>
    </row>
    <row r="94" spans="1:9" s="9" customFormat="1" ht="11.25" x14ac:dyDescent="0.2">
      <c r="A94" s="12" t="s">
        <v>77</v>
      </c>
      <c r="B94" s="11">
        <v>33</v>
      </c>
      <c r="C94" s="10">
        <f t="shared" si="9"/>
        <v>0</v>
      </c>
      <c r="D94" s="10"/>
      <c r="E94" s="10"/>
      <c r="F94" s="11">
        <f t="shared" si="10"/>
        <v>0</v>
      </c>
      <c r="G94" s="11">
        <f t="shared" si="11"/>
        <v>33</v>
      </c>
      <c r="H94" s="10"/>
      <c r="I94" s="19">
        <f t="shared" si="12"/>
        <v>0</v>
      </c>
    </row>
    <row r="95" spans="1:9" s="9" customFormat="1" ht="11.25" x14ac:dyDescent="0.2">
      <c r="A95" s="12" t="s">
        <v>79</v>
      </c>
      <c r="B95" s="11">
        <v>29</v>
      </c>
      <c r="C95" s="10">
        <f t="shared" si="9"/>
        <v>0</v>
      </c>
      <c r="D95" s="10"/>
      <c r="E95" s="10"/>
      <c r="F95" s="11">
        <f t="shared" si="10"/>
        <v>0</v>
      </c>
      <c r="G95" s="11">
        <f t="shared" si="11"/>
        <v>29</v>
      </c>
      <c r="H95" s="10"/>
      <c r="I95" s="19">
        <f t="shared" si="12"/>
        <v>0</v>
      </c>
    </row>
    <row r="96" spans="1:9" s="9" customFormat="1" ht="11.25" x14ac:dyDescent="0.2">
      <c r="A96" s="12" t="s">
        <v>80</v>
      </c>
      <c r="B96" s="11">
        <v>28.5</v>
      </c>
      <c r="C96" s="10">
        <f t="shared" si="9"/>
        <v>0</v>
      </c>
      <c r="D96" s="10"/>
      <c r="E96" s="10"/>
      <c r="F96" s="11">
        <f t="shared" si="10"/>
        <v>0</v>
      </c>
      <c r="G96" s="11">
        <f t="shared" si="11"/>
        <v>28.5</v>
      </c>
      <c r="H96" s="10"/>
      <c r="I96" s="19">
        <f t="shared" si="12"/>
        <v>0</v>
      </c>
    </row>
    <row r="97" spans="1:9" s="9" customFormat="1" ht="11.25" x14ac:dyDescent="0.2">
      <c r="A97" s="12" t="s">
        <v>81</v>
      </c>
      <c r="B97" s="11">
        <v>28</v>
      </c>
      <c r="C97" s="10">
        <f t="shared" si="9"/>
        <v>0</v>
      </c>
      <c r="D97" s="10"/>
      <c r="E97" s="10"/>
      <c r="F97" s="11">
        <f t="shared" si="10"/>
        <v>0</v>
      </c>
      <c r="G97" s="11">
        <f t="shared" si="11"/>
        <v>28</v>
      </c>
      <c r="H97" s="10"/>
      <c r="I97" s="19">
        <f t="shared" si="12"/>
        <v>0</v>
      </c>
    </row>
    <row r="98" spans="1:9" s="9" customFormat="1" ht="11.25" x14ac:dyDescent="0.2">
      <c r="A98" s="12" t="s">
        <v>111</v>
      </c>
      <c r="B98" s="11">
        <v>28</v>
      </c>
      <c r="C98" s="10">
        <f t="shared" si="9"/>
        <v>0</v>
      </c>
      <c r="D98" s="10"/>
      <c r="E98" s="10"/>
      <c r="F98" s="11">
        <f t="shared" si="10"/>
        <v>0</v>
      </c>
      <c r="G98" s="11">
        <f t="shared" si="11"/>
        <v>28</v>
      </c>
      <c r="H98" s="10"/>
      <c r="I98" s="19">
        <f t="shared" si="12"/>
        <v>0</v>
      </c>
    </row>
    <row r="99" spans="1:9" s="9" customFormat="1" ht="11.25" x14ac:dyDescent="0.2">
      <c r="A99" s="12" t="s">
        <v>82</v>
      </c>
      <c r="B99" s="11">
        <v>27.5</v>
      </c>
      <c r="C99" s="10">
        <f t="shared" si="9"/>
        <v>0</v>
      </c>
      <c r="D99" s="10"/>
      <c r="E99" s="10"/>
      <c r="F99" s="11">
        <f t="shared" si="10"/>
        <v>0</v>
      </c>
      <c r="G99" s="11">
        <f t="shared" si="11"/>
        <v>27.5</v>
      </c>
      <c r="H99" s="10"/>
      <c r="I99" s="19">
        <f t="shared" si="12"/>
        <v>0</v>
      </c>
    </row>
    <row r="100" spans="1:9" s="9" customFormat="1" ht="11.25" x14ac:dyDescent="0.2">
      <c r="A100" s="12" t="s">
        <v>8</v>
      </c>
      <c r="B100" s="11">
        <v>27.25</v>
      </c>
      <c r="C100" s="10">
        <f t="shared" ref="C100:C129" si="13">SUM(F100/2)</f>
        <v>0</v>
      </c>
      <c r="D100" s="10"/>
      <c r="E100" s="10"/>
      <c r="F100" s="11">
        <f t="shared" ref="F100:F131" si="14">SUM(D100:E100)</f>
        <v>0</v>
      </c>
      <c r="G100" s="11">
        <f t="shared" ref="G100:G129" si="15">SUM(B100+C100)</f>
        <v>27.25</v>
      </c>
      <c r="H100" s="10"/>
      <c r="I100" s="19">
        <f t="shared" si="12"/>
        <v>0</v>
      </c>
    </row>
    <row r="101" spans="1:9" s="9" customFormat="1" ht="11.25" x14ac:dyDescent="0.2">
      <c r="A101" s="12" t="s">
        <v>83</v>
      </c>
      <c r="B101" s="11">
        <v>27</v>
      </c>
      <c r="C101" s="10">
        <f t="shared" si="13"/>
        <v>0</v>
      </c>
      <c r="D101" s="10"/>
      <c r="E101" s="10"/>
      <c r="F101" s="11">
        <f t="shared" si="14"/>
        <v>0</v>
      </c>
      <c r="G101" s="11">
        <f t="shared" si="15"/>
        <v>27</v>
      </c>
      <c r="H101" s="10"/>
      <c r="I101" s="19">
        <f t="shared" si="12"/>
        <v>0</v>
      </c>
    </row>
    <row r="102" spans="1:9" s="9" customFormat="1" ht="11.25" x14ac:dyDescent="0.2">
      <c r="A102" s="12" t="s">
        <v>84</v>
      </c>
      <c r="B102" s="11">
        <v>27</v>
      </c>
      <c r="C102" s="10">
        <f t="shared" si="13"/>
        <v>0</v>
      </c>
      <c r="D102" s="10"/>
      <c r="E102" s="10"/>
      <c r="F102" s="11">
        <f t="shared" si="14"/>
        <v>0</v>
      </c>
      <c r="G102" s="11">
        <f t="shared" si="15"/>
        <v>27</v>
      </c>
      <c r="H102" s="10"/>
      <c r="I102" s="19">
        <f t="shared" si="12"/>
        <v>0</v>
      </c>
    </row>
    <row r="103" spans="1:9" s="9" customFormat="1" ht="11.25" x14ac:dyDescent="0.2">
      <c r="A103" s="12" t="s">
        <v>114</v>
      </c>
      <c r="B103" s="11">
        <v>26</v>
      </c>
      <c r="C103" s="10">
        <f t="shared" si="13"/>
        <v>0</v>
      </c>
      <c r="D103" s="10"/>
      <c r="E103" s="10"/>
      <c r="F103" s="11">
        <f t="shared" si="14"/>
        <v>0</v>
      </c>
      <c r="G103" s="11">
        <f t="shared" si="15"/>
        <v>26</v>
      </c>
      <c r="H103" s="10"/>
      <c r="I103" s="19">
        <f t="shared" si="12"/>
        <v>0</v>
      </c>
    </row>
    <row r="104" spans="1:9" s="9" customFormat="1" ht="11.25" x14ac:dyDescent="0.2">
      <c r="A104" s="12" t="s">
        <v>85</v>
      </c>
      <c r="B104" s="11">
        <v>25.75</v>
      </c>
      <c r="C104" s="10">
        <f t="shared" si="13"/>
        <v>0</v>
      </c>
      <c r="D104" s="10"/>
      <c r="E104" s="10"/>
      <c r="F104" s="11">
        <f t="shared" si="14"/>
        <v>0</v>
      </c>
      <c r="G104" s="11">
        <f t="shared" si="15"/>
        <v>25.75</v>
      </c>
      <c r="H104" s="10"/>
      <c r="I104" s="19">
        <f t="shared" si="12"/>
        <v>0</v>
      </c>
    </row>
    <row r="105" spans="1:9" s="9" customFormat="1" ht="11.25" x14ac:dyDescent="0.2">
      <c r="A105" s="12" t="s">
        <v>86</v>
      </c>
      <c r="B105" s="11">
        <v>24</v>
      </c>
      <c r="C105" s="10">
        <f t="shared" si="13"/>
        <v>0</v>
      </c>
      <c r="D105" s="10"/>
      <c r="E105" s="10"/>
      <c r="F105" s="11">
        <f t="shared" si="14"/>
        <v>0</v>
      </c>
      <c r="G105" s="11">
        <f t="shared" si="15"/>
        <v>24</v>
      </c>
      <c r="H105" s="10"/>
      <c r="I105" s="19">
        <f t="shared" si="12"/>
        <v>0</v>
      </c>
    </row>
    <row r="106" spans="1:9" s="9" customFormat="1" ht="11.25" x14ac:dyDescent="0.2">
      <c r="A106" s="12" t="s">
        <v>87</v>
      </c>
      <c r="B106" s="11">
        <v>23.5</v>
      </c>
      <c r="C106" s="10">
        <f t="shared" si="13"/>
        <v>0</v>
      </c>
      <c r="D106" s="10"/>
      <c r="E106" s="10"/>
      <c r="F106" s="11">
        <f t="shared" si="14"/>
        <v>0</v>
      </c>
      <c r="G106" s="11">
        <f t="shared" si="15"/>
        <v>23.5</v>
      </c>
      <c r="H106" s="10"/>
      <c r="I106" s="19">
        <f t="shared" si="12"/>
        <v>0</v>
      </c>
    </row>
    <row r="107" spans="1:9" s="9" customFormat="1" ht="11.25" x14ac:dyDescent="0.2">
      <c r="A107" s="12" t="s">
        <v>88</v>
      </c>
      <c r="B107" s="11">
        <v>23</v>
      </c>
      <c r="C107" s="10">
        <f t="shared" si="13"/>
        <v>0</v>
      </c>
      <c r="D107" s="10"/>
      <c r="E107" s="10"/>
      <c r="F107" s="11">
        <f t="shared" si="14"/>
        <v>0</v>
      </c>
      <c r="G107" s="11">
        <f t="shared" si="15"/>
        <v>23</v>
      </c>
      <c r="H107" s="10"/>
      <c r="I107" s="19">
        <f t="shared" si="12"/>
        <v>0</v>
      </c>
    </row>
    <row r="108" spans="1:9" s="9" customFormat="1" ht="11.25" x14ac:dyDescent="0.2">
      <c r="A108" s="12" t="s">
        <v>89</v>
      </c>
      <c r="B108" s="11">
        <v>20</v>
      </c>
      <c r="C108" s="10">
        <f t="shared" si="13"/>
        <v>0</v>
      </c>
      <c r="D108" s="10"/>
      <c r="E108" s="10"/>
      <c r="F108" s="11">
        <f t="shared" si="14"/>
        <v>0</v>
      </c>
      <c r="G108" s="11">
        <f t="shared" si="15"/>
        <v>20</v>
      </c>
      <c r="H108" s="10"/>
      <c r="I108" s="19">
        <f t="shared" si="12"/>
        <v>0</v>
      </c>
    </row>
    <row r="109" spans="1:9" s="9" customFormat="1" ht="11.25" x14ac:dyDescent="0.2">
      <c r="A109" s="12" t="s">
        <v>90</v>
      </c>
      <c r="B109" s="11">
        <v>20</v>
      </c>
      <c r="C109" s="10">
        <f t="shared" si="13"/>
        <v>0</v>
      </c>
      <c r="D109" s="10"/>
      <c r="E109" s="10"/>
      <c r="F109" s="11">
        <f t="shared" si="14"/>
        <v>0</v>
      </c>
      <c r="G109" s="11">
        <f t="shared" si="15"/>
        <v>20</v>
      </c>
      <c r="H109" s="10"/>
      <c r="I109" s="19">
        <f t="shared" si="12"/>
        <v>0</v>
      </c>
    </row>
    <row r="110" spans="1:9" s="9" customFormat="1" ht="11.25" x14ac:dyDescent="0.2">
      <c r="A110" s="12" t="s">
        <v>91</v>
      </c>
      <c r="B110" s="11">
        <v>20</v>
      </c>
      <c r="C110" s="10">
        <f t="shared" si="13"/>
        <v>0</v>
      </c>
      <c r="D110" s="10"/>
      <c r="E110" s="10"/>
      <c r="F110" s="11">
        <f t="shared" si="14"/>
        <v>0</v>
      </c>
      <c r="G110" s="11">
        <f t="shared" si="15"/>
        <v>20</v>
      </c>
      <c r="H110" s="10"/>
      <c r="I110" s="19">
        <f t="shared" si="12"/>
        <v>0</v>
      </c>
    </row>
    <row r="111" spans="1:9" s="9" customFormat="1" ht="11.25" x14ac:dyDescent="0.2">
      <c r="A111" s="12" t="s">
        <v>92</v>
      </c>
      <c r="B111" s="11">
        <v>16</v>
      </c>
      <c r="C111" s="10">
        <f t="shared" si="13"/>
        <v>0</v>
      </c>
      <c r="D111" s="10"/>
      <c r="E111" s="10"/>
      <c r="F111" s="11">
        <f t="shared" si="14"/>
        <v>0</v>
      </c>
      <c r="G111" s="11">
        <f t="shared" si="15"/>
        <v>16</v>
      </c>
      <c r="H111" s="10"/>
      <c r="I111" s="19">
        <f t="shared" si="12"/>
        <v>0</v>
      </c>
    </row>
    <row r="112" spans="1:9" s="9" customFormat="1" ht="11.25" x14ac:dyDescent="0.2">
      <c r="A112" s="12" t="s">
        <v>129</v>
      </c>
      <c r="B112" s="11">
        <v>15.75</v>
      </c>
      <c r="C112" s="10">
        <f t="shared" si="13"/>
        <v>0</v>
      </c>
      <c r="D112" s="10"/>
      <c r="E112" s="10"/>
      <c r="F112" s="11">
        <f t="shared" si="14"/>
        <v>0</v>
      </c>
      <c r="G112" s="11">
        <f t="shared" si="15"/>
        <v>15.75</v>
      </c>
      <c r="H112" s="10"/>
      <c r="I112" s="19"/>
    </row>
    <row r="113" spans="1:9" s="9" customFormat="1" ht="11.25" x14ac:dyDescent="0.2">
      <c r="A113" s="12" t="s">
        <v>93</v>
      </c>
      <c r="B113" s="11">
        <v>14.5</v>
      </c>
      <c r="C113" s="10">
        <f t="shared" si="13"/>
        <v>0</v>
      </c>
      <c r="D113" s="10"/>
      <c r="E113" s="10"/>
      <c r="F113" s="11">
        <f t="shared" si="14"/>
        <v>0</v>
      </c>
      <c r="G113" s="11">
        <f t="shared" si="15"/>
        <v>14.5</v>
      </c>
      <c r="H113" s="10"/>
      <c r="I113" s="19">
        <f t="shared" ref="I113:I126" si="16">SUM(D113:E113)</f>
        <v>0</v>
      </c>
    </row>
    <row r="114" spans="1:9" s="9" customFormat="1" ht="11.25" x14ac:dyDescent="0.2">
      <c r="A114" s="12" t="s">
        <v>94</v>
      </c>
      <c r="B114" s="11">
        <v>14.5</v>
      </c>
      <c r="C114" s="10">
        <f t="shared" si="13"/>
        <v>0</v>
      </c>
      <c r="D114" s="10"/>
      <c r="E114" s="10"/>
      <c r="F114" s="11">
        <f t="shared" si="14"/>
        <v>0</v>
      </c>
      <c r="G114" s="11">
        <f t="shared" si="15"/>
        <v>14.5</v>
      </c>
      <c r="H114" s="10"/>
      <c r="I114" s="19">
        <f t="shared" si="16"/>
        <v>0</v>
      </c>
    </row>
    <row r="115" spans="1:9" s="9" customFormat="1" ht="11.25" x14ac:dyDescent="0.2">
      <c r="A115" s="12" t="s">
        <v>95</v>
      </c>
      <c r="B115" s="11">
        <v>13.5</v>
      </c>
      <c r="C115" s="10">
        <f t="shared" si="13"/>
        <v>0</v>
      </c>
      <c r="D115" s="10"/>
      <c r="E115" s="10"/>
      <c r="F115" s="11">
        <f t="shared" si="14"/>
        <v>0</v>
      </c>
      <c r="G115" s="11">
        <f t="shared" si="15"/>
        <v>13.5</v>
      </c>
      <c r="H115" s="10"/>
      <c r="I115" s="19">
        <f t="shared" si="16"/>
        <v>0</v>
      </c>
    </row>
    <row r="116" spans="1:9" s="9" customFormat="1" ht="11.25" x14ac:dyDescent="0.2">
      <c r="A116" s="12" t="s">
        <v>96</v>
      </c>
      <c r="B116" s="11">
        <v>13</v>
      </c>
      <c r="C116" s="10">
        <f t="shared" si="13"/>
        <v>0</v>
      </c>
      <c r="D116" s="10"/>
      <c r="E116" s="10"/>
      <c r="F116" s="11">
        <f t="shared" si="14"/>
        <v>0</v>
      </c>
      <c r="G116" s="11">
        <f t="shared" si="15"/>
        <v>13</v>
      </c>
      <c r="H116" s="10"/>
      <c r="I116" s="19">
        <f t="shared" si="16"/>
        <v>0</v>
      </c>
    </row>
    <row r="117" spans="1:9" s="9" customFormat="1" ht="11.25" x14ac:dyDescent="0.2">
      <c r="A117" s="12" t="s">
        <v>97</v>
      </c>
      <c r="B117" s="11">
        <v>13</v>
      </c>
      <c r="C117" s="10">
        <f t="shared" si="13"/>
        <v>0</v>
      </c>
      <c r="D117" s="10"/>
      <c r="E117" s="10"/>
      <c r="F117" s="11">
        <f t="shared" si="14"/>
        <v>0</v>
      </c>
      <c r="G117" s="11">
        <f t="shared" si="15"/>
        <v>13</v>
      </c>
      <c r="H117" s="10"/>
      <c r="I117" s="19">
        <f t="shared" si="16"/>
        <v>0</v>
      </c>
    </row>
    <row r="118" spans="1:9" s="9" customFormat="1" ht="11.25" x14ac:dyDescent="0.2">
      <c r="A118" s="12" t="s">
        <v>98</v>
      </c>
      <c r="B118" s="11">
        <v>11</v>
      </c>
      <c r="C118" s="10">
        <f t="shared" si="13"/>
        <v>0</v>
      </c>
      <c r="D118" s="10"/>
      <c r="E118" s="10"/>
      <c r="F118" s="11">
        <f t="shared" si="14"/>
        <v>0</v>
      </c>
      <c r="G118" s="11">
        <f t="shared" si="15"/>
        <v>11</v>
      </c>
      <c r="H118" s="10"/>
      <c r="I118" s="19">
        <f t="shared" si="16"/>
        <v>0</v>
      </c>
    </row>
    <row r="119" spans="1:9" s="9" customFormat="1" ht="11.25" x14ac:dyDescent="0.2">
      <c r="A119" s="12" t="s">
        <v>115</v>
      </c>
      <c r="B119" s="11">
        <v>10.5</v>
      </c>
      <c r="C119" s="10">
        <f t="shared" si="13"/>
        <v>0</v>
      </c>
      <c r="D119" s="10"/>
      <c r="E119" s="10"/>
      <c r="F119" s="11">
        <f t="shared" si="14"/>
        <v>0</v>
      </c>
      <c r="G119" s="11">
        <f t="shared" si="15"/>
        <v>10.5</v>
      </c>
      <c r="H119" s="10"/>
      <c r="I119" s="19">
        <f t="shared" si="16"/>
        <v>0</v>
      </c>
    </row>
    <row r="120" spans="1:9" s="9" customFormat="1" ht="11.25" x14ac:dyDescent="0.2">
      <c r="A120" s="12" t="s">
        <v>101</v>
      </c>
      <c r="B120" s="11">
        <v>9</v>
      </c>
      <c r="C120" s="10">
        <f t="shared" si="13"/>
        <v>0</v>
      </c>
      <c r="D120" s="10"/>
      <c r="E120" s="10"/>
      <c r="F120" s="11">
        <f t="shared" si="14"/>
        <v>0</v>
      </c>
      <c r="G120" s="11">
        <f t="shared" si="15"/>
        <v>9</v>
      </c>
      <c r="H120" s="10"/>
      <c r="I120" s="19">
        <f t="shared" si="16"/>
        <v>0</v>
      </c>
    </row>
    <row r="121" spans="1:9" s="9" customFormat="1" ht="11.25" x14ac:dyDescent="0.2">
      <c r="A121" s="12" t="s">
        <v>102</v>
      </c>
      <c r="B121" s="11">
        <v>8.5</v>
      </c>
      <c r="C121" s="10">
        <f t="shared" si="13"/>
        <v>0</v>
      </c>
      <c r="D121" s="10"/>
      <c r="E121" s="10"/>
      <c r="F121" s="11">
        <f t="shared" si="14"/>
        <v>0</v>
      </c>
      <c r="G121" s="11">
        <f t="shared" si="15"/>
        <v>8.5</v>
      </c>
      <c r="H121" s="10"/>
      <c r="I121" s="19">
        <f t="shared" si="16"/>
        <v>0</v>
      </c>
    </row>
    <row r="122" spans="1:9" s="9" customFormat="1" ht="11.25" x14ac:dyDescent="0.2">
      <c r="A122" s="12" t="s">
        <v>103</v>
      </c>
      <c r="B122" s="11">
        <v>7.5</v>
      </c>
      <c r="C122" s="10">
        <f t="shared" si="13"/>
        <v>0</v>
      </c>
      <c r="D122" s="10"/>
      <c r="E122" s="10"/>
      <c r="F122" s="11">
        <f t="shared" si="14"/>
        <v>0</v>
      </c>
      <c r="G122" s="11">
        <f t="shared" si="15"/>
        <v>7.5</v>
      </c>
      <c r="H122" s="10"/>
      <c r="I122" s="19">
        <f t="shared" si="16"/>
        <v>0</v>
      </c>
    </row>
    <row r="123" spans="1:9" s="9" customFormat="1" ht="11.25" x14ac:dyDescent="0.2">
      <c r="A123" s="12" t="s">
        <v>104</v>
      </c>
      <c r="B123" s="11">
        <v>6.25</v>
      </c>
      <c r="C123" s="10">
        <f t="shared" si="13"/>
        <v>0</v>
      </c>
      <c r="D123" s="10"/>
      <c r="E123" s="10"/>
      <c r="F123" s="11">
        <f t="shared" si="14"/>
        <v>0</v>
      </c>
      <c r="G123" s="11">
        <f t="shared" si="15"/>
        <v>6.25</v>
      </c>
      <c r="H123" s="10"/>
      <c r="I123" s="19">
        <f t="shared" si="16"/>
        <v>0</v>
      </c>
    </row>
    <row r="124" spans="1:9" s="9" customFormat="1" ht="11.25" x14ac:dyDescent="0.2">
      <c r="A124" s="12" t="s">
        <v>105</v>
      </c>
      <c r="B124" s="11">
        <v>5.5</v>
      </c>
      <c r="C124" s="10">
        <f t="shared" si="13"/>
        <v>0</v>
      </c>
      <c r="D124" s="10"/>
      <c r="E124" s="10"/>
      <c r="F124" s="11">
        <f t="shared" si="14"/>
        <v>0</v>
      </c>
      <c r="G124" s="11">
        <f t="shared" si="15"/>
        <v>5.5</v>
      </c>
      <c r="H124" s="10"/>
      <c r="I124" s="19">
        <f t="shared" si="16"/>
        <v>0</v>
      </c>
    </row>
    <row r="125" spans="1:9" s="9" customFormat="1" ht="11.25" x14ac:dyDescent="0.2">
      <c r="A125" s="12" t="s">
        <v>106</v>
      </c>
      <c r="B125" s="11">
        <v>5</v>
      </c>
      <c r="C125" s="10">
        <f t="shared" si="13"/>
        <v>0</v>
      </c>
      <c r="D125" s="10"/>
      <c r="E125" s="10"/>
      <c r="F125" s="11">
        <f t="shared" si="14"/>
        <v>0</v>
      </c>
      <c r="G125" s="11">
        <f t="shared" si="15"/>
        <v>5</v>
      </c>
      <c r="H125" s="10"/>
      <c r="I125" s="19">
        <f t="shared" si="16"/>
        <v>0</v>
      </c>
    </row>
    <row r="126" spans="1:9" s="9" customFormat="1" ht="11.25" x14ac:dyDescent="0.2">
      <c r="A126" s="12" t="s">
        <v>107</v>
      </c>
      <c r="B126" s="11">
        <v>3.5</v>
      </c>
      <c r="C126" s="10">
        <f t="shared" si="13"/>
        <v>0</v>
      </c>
      <c r="D126" s="10"/>
      <c r="E126" s="10"/>
      <c r="F126" s="11">
        <f t="shared" si="14"/>
        <v>0</v>
      </c>
      <c r="G126" s="11">
        <f t="shared" si="15"/>
        <v>3.5</v>
      </c>
      <c r="H126" s="10"/>
      <c r="I126" s="19">
        <f t="shared" si="16"/>
        <v>0</v>
      </c>
    </row>
    <row r="127" spans="1:9" s="9" customFormat="1" ht="11.25" x14ac:dyDescent="0.2">
      <c r="A127" s="12" t="s">
        <v>108</v>
      </c>
      <c r="B127" s="11">
        <v>1</v>
      </c>
      <c r="C127" s="10">
        <f t="shared" si="13"/>
        <v>0</v>
      </c>
      <c r="D127" s="10"/>
      <c r="E127" s="10"/>
      <c r="F127" s="11">
        <f t="shared" si="14"/>
        <v>0</v>
      </c>
      <c r="G127" s="11">
        <f t="shared" si="15"/>
        <v>1</v>
      </c>
      <c r="H127" s="10"/>
      <c r="I127" s="19"/>
    </row>
    <row r="128" spans="1:9" s="9" customFormat="1" ht="11.25" x14ac:dyDescent="0.2">
      <c r="A128" s="14" t="s">
        <v>109</v>
      </c>
      <c r="B128" s="11">
        <v>0</v>
      </c>
      <c r="C128" s="10">
        <f t="shared" si="13"/>
        <v>0</v>
      </c>
      <c r="D128" s="10"/>
      <c r="E128" s="10"/>
      <c r="F128" s="11">
        <f t="shared" si="14"/>
        <v>0</v>
      </c>
      <c r="G128" s="11">
        <f t="shared" si="15"/>
        <v>0</v>
      </c>
      <c r="H128" s="10"/>
      <c r="I128" s="19">
        <f>SUM(D128:E128)</f>
        <v>0</v>
      </c>
    </row>
    <row r="129" spans="1:9" s="9" customFormat="1" ht="11.25" x14ac:dyDescent="0.2">
      <c r="A129" s="12" t="s">
        <v>113</v>
      </c>
      <c r="B129" s="11">
        <v>0</v>
      </c>
      <c r="C129" s="10">
        <f t="shared" si="13"/>
        <v>0</v>
      </c>
      <c r="D129" s="10"/>
      <c r="E129" s="10"/>
      <c r="F129" s="11">
        <f t="shared" si="14"/>
        <v>0</v>
      </c>
      <c r="G129" s="11">
        <f t="shared" si="15"/>
        <v>0</v>
      </c>
      <c r="H129" s="10"/>
      <c r="I129" s="19">
        <f>SUM(D129:E129)</f>
        <v>0</v>
      </c>
    </row>
    <row r="130" spans="1:9" s="9" customFormat="1" ht="11.25" x14ac:dyDescent="0.2">
      <c r="A130" s="16"/>
      <c r="B130" s="17"/>
      <c r="C130" s="18"/>
      <c r="D130" s="18"/>
      <c r="E130" s="18"/>
      <c r="F130" s="17"/>
      <c r="G130" s="17"/>
      <c r="H130" s="18"/>
    </row>
    <row r="131" spans="1:9" s="9" customFormat="1" ht="11.25" x14ac:dyDescent="0.2">
      <c r="A131" s="15" t="s">
        <v>119</v>
      </c>
      <c r="C131" s="15"/>
      <c r="D131" s="15"/>
      <c r="E131" s="15"/>
      <c r="F131" s="15"/>
      <c r="G131" s="15"/>
      <c r="H131" s="15"/>
    </row>
    <row r="132" spans="1:9" s="9" customFormat="1" ht="11.25" x14ac:dyDescent="0.2">
      <c r="A132" s="15">
        <v>1998</v>
      </c>
      <c r="B132" s="9" t="s">
        <v>120</v>
      </c>
      <c r="C132" s="15"/>
      <c r="D132" s="15"/>
      <c r="E132" s="15"/>
      <c r="F132" s="15"/>
      <c r="G132" s="15"/>
      <c r="H132" s="15"/>
    </row>
    <row r="133" spans="1:9" s="9" customFormat="1" ht="11.25" x14ac:dyDescent="0.2">
      <c r="A133" s="15">
        <v>1999</v>
      </c>
      <c r="B133" s="9" t="s">
        <v>121</v>
      </c>
      <c r="C133" s="15"/>
      <c r="D133" s="15"/>
      <c r="E133" s="15"/>
      <c r="F133" s="15"/>
      <c r="G133" s="15"/>
      <c r="H133" s="15"/>
    </row>
    <row r="134" spans="1:9" s="9" customFormat="1" ht="11.25" x14ac:dyDescent="0.2">
      <c r="A134" s="15">
        <v>2000</v>
      </c>
      <c r="B134" s="9" t="s">
        <v>67</v>
      </c>
      <c r="C134" s="15"/>
      <c r="D134" s="15"/>
      <c r="E134" s="15"/>
      <c r="F134" s="15"/>
      <c r="G134" s="15"/>
      <c r="H134" s="15"/>
    </row>
    <row r="135" spans="1:9" s="9" customFormat="1" ht="11.25" x14ac:dyDescent="0.2">
      <c r="A135" s="15">
        <v>2001</v>
      </c>
      <c r="B135" s="9" t="s">
        <v>14</v>
      </c>
      <c r="C135" s="15"/>
      <c r="D135" s="15"/>
      <c r="E135" s="15"/>
      <c r="F135" s="15"/>
      <c r="G135" s="15"/>
      <c r="H135" s="15"/>
    </row>
    <row r="136" spans="1:9" s="9" customFormat="1" ht="11.25" x14ac:dyDescent="0.2">
      <c r="A136" s="15">
        <v>2002</v>
      </c>
      <c r="B136" s="9" t="s">
        <v>122</v>
      </c>
      <c r="C136" s="15"/>
      <c r="D136" s="15"/>
      <c r="E136" s="15"/>
      <c r="F136" s="15"/>
      <c r="G136" s="15"/>
      <c r="H136" s="15"/>
    </row>
    <row r="137" spans="1:9" s="9" customFormat="1" ht="11.25" x14ac:dyDescent="0.2">
      <c r="A137" s="15">
        <v>2003</v>
      </c>
      <c r="B137" s="9" t="s">
        <v>17</v>
      </c>
      <c r="C137" s="15"/>
      <c r="D137" s="15"/>
      <c r="E137" s="15"/>
      <c r="F137" s="15"/>
      <c r="G137" s="15"/>
      <c r="H137" s="15"/>
    </row>
    <row r="138" spans="1:9" s="9" customFormat="1" ht="11.25" x14ac:dyDescent="0.2">
      <c r="A138" s="15">
        <v>2004</v>
      </c>
      <c r="B138" s="9" t="s">
        <v>27</v>
      </c>
      <c r="C138" s="15"/>
      <c r="D138" s="15"/>
      <c r="E138" s="15"/>
      <c r="F138" s="15"/>
      <c r="G138" s="15"/>
      <c r="H138" s="15"/>
    </row>
    <row r="139" spans="1:9" s="9" customFormat="1" ht="11.25" x14ac:dyDescent="0.2">
      <c r="A139" s="15">
        <v>2005</v>
      </c>
      <c r="B139" s="9" t="s">
        <v>49</v>
      </c>
      <c r="C139" s="15"/>
      <c r="D139" s="15"/>
      <c r="E139" s="15"/>
      <c r="F139" s="15"/>
      <c r="G139" s="15"/>
      <c r="H139" s="15"/>
    </row>
    <row r="140" spans="1:9" s="9" customFormat="1" ht="11.25" x14ac:dyDescent="0.2">
      <c r="A140" s="15">
        <v>2006</v>
      </c>
      <c r="B140" s="9" t="s">
        <v>16</v>
      </c>
      <c r="C140" s="15"/>
      <c r="D140" s="15"/>
      <c r="E140" s="15"/>
      <c r="F140" s="15"/>
      <c r="G140" s="15"/>
      <c r="H140" s="15"/>
    </row>
    <row r="141" spans="1:9" s="9" customFormat="1" ht="11.25" x14ac:dyDescent="0.2">
      <c r="A141" s="15">
        <v>2007</v>
      </c>
      <c r="B141" s="9" t="s">
        <v>67</v>
      </c>
      <c r="C141" s="15"/>
      <c r="D141" s="15"/>
      <c r="E141" s="15"/>
      <c r="F141" s="15"/>
      <c r="G141" s="15"/>
      <c r="H141" s="15"/>
    </row>
    <row r="142" spans="1:9" s="9" customFormat="1" ht="11.25" x14ac:dyDescent="0.2">
      <c r="A142" s="15">
        <v>2008</v>
      </c>
      <c r="B142" s="9" t="s">
        <v>16</v>
      </c>
      <c r="C142" s="15"/>
      <c r="D142" s="15"/>
      <c r="E142" s="15"/>
      <c r="F142" s="15"/>
      <c r="G142" s="15"/>
      <c r="H142" s="15"/>
    </row>
    <row r="143" spans="1:9" s="9" customFormat="1" ht="11.25" x14ac:dyDescent="0.2">
      <c r="A143" s="15">
        <v>2009</v>
      </c>
      <c r="B143" s="9" t="s">
        <v>46</v>
      </c>
      <c r="C143" s="15"/>
      <c r="D143" s="15"/>
      <c r="E143" s="15"/>
      <c r="F143" s="15"/>
      <c r="G143" s="15"/>
      <c r="H143" s="15"/>
    </row>
    <row r="144" spans="1:9" s="9" customFormat="1" ht="11.25" x14ac:dyDescent="0.2">
      <c r="A144" s="15">
        <v>2010</v>
      </c>
      <c r="B144" s="9" t="s">
        <v>28</v>
      </c>
      <c r="C144" s="15"/>
      <c r="D144" s="15"/>
      <c r="E144" s="15"/>
      <c r="F144" s="15"/>
      <c r="G144" s="15"/>
      <c r="H144" s="15"/>
    </row>
    <row r="145" spans="1:8" s="9" customFormat="1" ht="11.25" x14ac:dyDescent="0.2">
      <c r="A145" s="15">
        <v>2011</v>
      </c>
      <c r="B145" s="9" t="s">
        <v>78</v>
      </c>
      <c r="C145" s="15"/>
      <c r="D145" s="15"/>
      <c r="E145" s="15"/>
      <c r="F145" s="15"/>
      <c r="G145" s="15"/>
      <c r="H145" s="15"/>
    </row>
    <row r="146" spans="1:8" s="9" customFormat="1" ht="11.25" x14ac:dyDescent="0.2">
      <c r="A146" s="15">
        <v>2012</v>
      </c>
      <c r="B146" s="9" t="s">
        <v>123</v>
      </c>
      <c r="C146" s="15"/>
      <c r="D146" s="15"/>
      <c r="E146" s="15"/>
      <c r="F146" s="15"/>
      <c r="G146" s="15"/>
      <c r="H146" s="15"/>
    </row>
    <row r="147" spans="1:8" s="9" customFormat="1" ht="11.25" x14ac:dyDescent="0.2">
      <c r="A147" s="15">
        <v>2013</v>
      </c>
      <c r="B147" s="9" t="s">
        <v>67</v>
      </c>
      <c r="C147" s="15"/>
      <c r="D147" s="15"/>
      <c r="E147" s="15"/>
      <c r="F147" s="15"/>
      <c r="G147" s="15"/>
      <c r="H147" s="15"/>
    </row>
    <row r="148" spans="1:8" s="9" customFormat="1" ht="11.25" x14ac:dyDescent="0.2">
      <c r="A148" s="15">
        <v>2014</v>
      </c>
      <c r="B148" s="9" t="s">
        <v>3</v>
      </c>
      <c r="C148" s="15"/>
      <c r="D148" s="15"/>
      <c r="E148" s="15"/>
      <c r="F148" s="15"/>
      <c r="G148" s="15"/>
      <c r="H148" s="15"/>
    </row>
    <row r="149" spans="1:8" s="9" customFormat="1" ht="11.25" x14ac:dyDescent="0.2">
      <c r="A149" s="15">
        <v>2015</v>
      </c>
      <c r="B149" s="9" t="s">
        <v>16</v>
      </c>
      <c r="C149" s="15"/>
      <c r="D149" s="15"/>
      <c r="E149" s="15"/>
      <c r="F149" s="15"/>
      <c r="G149" s="15"/>
      <c r="H149" s="15"/>
    </row>
    <row r="150" spans="1:8" s="9" customFormat="1" ht="11.25" x14ac:dyDescent="0.2">
      <c r="A150" s="15">
        <v>2016</v>
      </c>
      <c r="B150" s="9" t="s">
        <v>14</v>
      </c>
      <c r="C150" s="15"/>
      <c r="D150" s="15"/>
      <c r="E150" s="15"/>
      <c r="F150" s="15"/>
      <c r="G150" s="15"/>
      <c r="H150" s="15"/>
    </row>
    <row r="151" spans="1:8" s="9" customFormat="1" ht="11.25" x14ac:dyDescent="0.2">
      <c r="A151" s="15">
        <v>2017</v>
      </c>
      <c r="B151" s="9" t="s">
        <v>22</v>
      </c>
      <c r="C151" s="15"/>
      <c r="D151" s="15"/>
      <c r="E151" s="15"/>
      <c r="F151" s="15"/>
      <c r="G151" s="15"/>
      <c r="H151" s="15"/>
    </row>
    <row r="152" spans="1:8" s="9" customFormat="1" ht="11.25" x14ac:dyDescent="0.2">
      <c r="C152" s="15"/>
      <c r="D152" s="15"/>
      <c r="E152" s="15"/>
      <c r="F152" s="15"/>
      <c r="G152" s="15"/>
      <c r="H152" s="15"/>
    </row>
    <row r="153" spans="1:8" s="9" customFormat="1" ht="11.25" x14ac:dyDescent="0.2">
      <c r="C153" s="15"/>
      <c r="D153" s="15"/>
      <c r="E153" s="15"/>
      <c r="F153" s="15"/>
      <c r="G153" s="15"/>
      <c r="H153" s="15"/>
    </row>
    <row r="154" spans="1:8" s="9" customFormat="1" ht="11.25" x14ac:dyDescent="0.2">
      <c r="C154" s="15"/>
      <c r="D154" s="15"/>
      <c r="E154" s="15"/>
      <c r="F154" s="15"/>
      <c r="G154" s="15"/>
      <c r="H154" s="15"/>
    </row>
    <row r="155" spans="1:8" s="9" customFormat="1" ht="11.25" x14ac:dyDescent="0.2">
      <c r="C155" s="15"/>
      <c r="D155" s="15"/>
      <c r="E155" s="15"/>
      <c r="F155" s="15"/>
      <c r="G155" s="15"/>
      <c r="H155" s="15"/>
    </row>
    <row r="156" spans="1:8" s="9" customFormat="1" ht="11.25" x14ac:dyDescent="0.2">
      <c r="C156" s="15"/>
      <c r="D156" s="15"/>
      <c r="E156" s="15"/>
      <c r="F156" s="15"/>
      <c r="G156" s="15"/>
      <c r="H156" s="15"/>
    </row>
    <row r="157" spans="1:8" s="9" customFormat="1" ht="11.25" x14ac:dyDescent="0.2">
      <c r="C157" s="15"/>
      <c r="D157" s="15"/>
      <c r="E157" s="15"/>
      <c r="F157" s="15"/>
      <c r="G157" s="15"/>
      <c r="H157" s="15"/>
    </row>
    <row r="158" spans="1:8" s="9" customFormat="1" ht="11.25" x14ac:dyDescent="0.2">
      <c r="C158" s="15"/>
      <c r="D158" s="15"/>
      <c r="E158" s="15"/>
      <c r="F158" s="15"/>
      <c r="G158" s="15"/>
      <c r="H158" s="15"/>
    </row>
    <row r="159" spans="1:8" s="9" customFormat="1" ht="11.25" x14ac:dyDescent="0.2">
      <c r="C159" s="15"/>
      <c r="D159" s="15"/>
      <c r="E159" s="15"/>
      <c r="F159" s="15"/>
      <c r="G159" s="15"/>
      <c r="H159" s="15"/>
    </row>
    <row r="160" spans="1:8" s="9" customFormat="1" ht="11.25" x14ac:dyDescent="0.2">
      <c r="C160" s="15"/>
      <c r="D160" s="15"/>
      <c r="E160" s="15"/>
      <c r="F160" s="15"/>
      <c r="G160" s="15"/>
      <c r="H160" s="15"/>
    </row>
    <row r="161" spans="3:8" s="9" customFormat="1" ht="11.25" x14ac:dyDescent="0.2">
      <c r="C161" s="15"/>
      <c r="D161" s="15"/>
      <c r="E161" s="15"/>
      <c r="F161" s="15"/>
      <c r="G161" s="15"/>
      <c r="H161" s="15"/>
    </row>
    <row r="162" spans="3:8" s="9" customFormat="1" ht="11.25" x14ac:dyDescent="0.2">
      <c r="C162" s="15"/>
      <c r="D162" s="15"/>
      <c r="E162" s="15"/>
      <c r="F162" s="15"/>
      <c r="G162" s="15"/>
      <c r="H162" s="15"/>
    </row>
    <row r="163" spans="3:8" s="9" customFormat="1" ht="11.25" x14ac:dyDescent="0.2">
      <c r="C163" s="15"/>
      <c r="D163" s="15"/>
      <c r="E163" s="15"/>
      <c r="F163" s="15"/>
      <c r="G163" s="15"/>
      <c r="H163" s="15"/>
    </row>
    <row r="164" spans="3:8" s="9" customFormat="1" ht="11.25" x14ac:dyDescent="0.2">
      <c r="C164" s="15"/>
      <c r="D164" s="15"/>
      <c r="E164" s="15"/>
      <c r="F164" s="15"/>
      <c r="G164" s="15"/>
      <c r="H164" s="15"/>
    </row>
    <row r="165" spans="3:8" s="9" customFormat="1" ht="11.25" x14ac:dyDescent="0.2">
      <c r="C165" s="15"/>
      <c r="D165" s="15"/>
      <c r="E165" s="15"/>
      <c r="F165" s="15"/>
      <c r="G165" s="15"/>
      <c r="H165" s="15"/>
    </row>
    <row r="166" spans="3:8" s="9" customFormat="1" ht="11.25" x14ac:dyDescent="0.2">
      <c r="C166" s="15"/>
      <c r="D166" s="15"/>
      <c r="E166" s="15"/>
      <c r="F166" s="15"/>
      <c r="G166" s="15"/>
      <c r="H166" s="15"/>
    </row>
    <row r="167" spans="3:8" s="9" customFormat="1" ht="11.25" x14ac:dyDescent="0.2">
      <c r="C167" s="15"/>
      <c r="D167" s="15"/>
      <c r="E167" s="15"/>
      <c r="F167" s="15"/>
      <c r="G167" s="15"/>
      <c r="H167" s="15"/>
    </row>
    <row r="168" spans="3:8" s="9" customFormat="1" ht="11.25" x14ac:dyDescent="0.2">
      <c r="C168" s="15"/>
      <c r="D168" s="15"/>
      <c r="E168" s="15"/>
      <c r="F168" s="15"/>
      <c r="G168" s="15"/>
      <c r="H168" s="15"/>
    </row>
    <row r="169" spans="3:8" s="9" customFormat="1" ht="11.25" x14ac:dyDescent="0.2">
      <c r="C169" s="15"/>
      <c r="D169" s="15"/>
      <c r="E169" s="15"/>
      <c r="F169" s="15"/>
      <c r="G169" s="15"/>
      <c r="H169" s="15"/>
    </row>
    <row r="170" spans="3:8" s="9" customFormat="1" ht="11.25" x14ac:dyDescent="0.2">
      <c r="C170" s="15"/>
      <c r="D170" s="15"/>
      <c r="E170" s="15"/>
      <c r="F170" s="15"/>
      <c r="G170" s="15"/>
      <c r="H170" s="15"/>
    </row>
    <row r="171" spans="3:8" s="9" customFormat="1" ht="11.25" x14ac:dyDescent="0.2">
      <c r="C171" s="15"/>
      <c r="D171" s="15"/>
      <c r="E171" s="15"/>
      <c r="F171" s="15"/>
      <c r="G171" s="15"/>
      <c r="H171" s="15"/>
    </row>
    <row r="172" spans="3:8" s="9" customFormat="1" ht="11.25" x14ac:dyDescent="0.2">
      <c r="C172" s="15"/>
      <c r="D172" s="15"/>
      <c r="E172" s="15"/>
      <c r="F172" s="15"/>
      <c r="G172" s="15"/>
      <c r="H172" s="15"/>
    </row>
    <row r="173" spans="3:8" s="9" customFormat="1" ht="11.25" x14ac:dyDescent="0.2">
      <c r="C173" s="15"/>
      <c r="D173" s="15"/>
      <c r="E173" s="15"/>
      <c r="F173" s="15"/>
      <c r="G173" s="15"/>
      <c r="H173" s="15"/>
    </row>
    <row r="174" spans="3:8" s="9" customFormat="1" ht="11.25" x14ac:dyDescent="0.2">
      <c r="C174" s="15"/>
      <c r="D174" s="15"/>
      <c r="E174" s="15"/>
      <c r="F174" s="15"/>
      <c r="G174" s="15"/>
      <c r="H174" s="15"/>
    </row>
    <row r="175" spans="3:8" s="9" customFormat="1" ht="11.25" x14ac:dyDescent="0.2">
      <c r="C175" s="15"/>
      <c r="D175" s="15"/>
      <c r="E175" s="15"/>
      <c r="F175" s="15"/>
      <c r="G175" s="15"/>
      <c r="H175" s="15"/>
    </row>
    <row r="176" spans="3:8" s="9" customFormat="1" ht="11.25" x14ac:dyDescent="0.2">
      <c r="C176" s="15"/>
      <c r="D176" s="15"/>
      <c r="E176" s="15"/>
      <c r="F176" s="15"/>
      <c r="G176" s="15"/>
      <c r="H176" s="15"/>
    </row>
    <row r="177" spans="3:8" s="9" customFormat="1" ht="11.25" x14ac:dyDescent="0.2">
      <c r="C177" s="15"/>
      <c r="D177" s="15"/>
      <c r="E177" s="15"/>
      <c r="F177" s="15"/>
      <c r="G177" s="15"/>
      <c r="H177" s="15"/>
    </row>
    <row r="178" spans="3:8" s="9" customFormat="1" ht="11.25" x14ac:dyDescent="0.2">
      <c r="C178" s="15"/>
      <c r="D178" s="15"/>
      <c r="E178" s="15"/>
      <c r="F178" s="15"/>
      <c r="G178" s="15"/>
      <c r="H178" s="15"/>
    </row>
    <row r="179" spans="3:8" s="9" customFormat="1" ht="11.25" x14ac:dyDescent="0.2">
      <c r="C179" s="15"/>
      <c r="D179" s="15"/>
      <c r="E179" s="15"/>
      <c r="F179" s="15"/>
      <c r="G179" s="15"/>
      <c r="H179" s="15"/>
    </row>
    <row r="180" spans="3:8" s="9" customFormat="1" ht="11.25" x14ac:dyDescent="0.2">
      <c r="C180" s="15"/>
      <c r="D180" s="15"/>
      <c r="E180" s="15"/>
      <c r="F180" s="15"/>
      <c r="G180" s="15"/>
      <c r="H180" s="15"/>
    </row>
    <row r="181" spans="3:8" s="9" customFormat="1" ht="11.25" x14ac:dyDescent="0.2">
      <c r="C181" s="15"/>
      <c r="D181" s="15"/>
      <c r="E181" s="15"/>
      <c r="F181" s="15"/>
      <c r="G181" s="15"/>
      <c r="H181" s="15"/>
    </row>
    <row r="182" spans="3:8" s="9" customFormat="1" ht="11.25" x14ac:dyDescent="0.2">
      <c r="C182" s="15"/>
      <c r="D182" s="15"/>
      <c r="E182" s="15"/>
      <c r="F182" s="15"/>
      <c r="G182" s="15"/>
      <c r="H182" s="15"/>
    </row>
    <row r="183" spans="3:8" s="9" customFormat="1" ht="11.25" x14ac:dyDescent="0.2">
      <c r="C183" s="15"/>
      <c r="D183" s="15"/>
      <c r="E183" s="15"/>
      <c r="F183" s="15"/>
      <c r="G183" s="15"/>
      <c r="H183" s="15"/>
    </row>
  </sheetData>
  <sortState ref="A4:J129">
    <sortCondition descending="1" ref="D4:D1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Sweeps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MSU</dc:creator>
  <cp:lastModifiedBy>Scott L. Jensen</cp:lastModifiedBy>
  <cp:lastPrinted>2016-01-31T17:18:53Z</cp:lastPrinted>
  <dcterms:created xsi:type="dcterms:W3CDTF">2015-01-25T17:11:56Z</dcterms:created>
  <dcterms:modified xsi:type="dcterms:W3CDTF">2017-01-30T21:37:55Z</dcterms:modified>
</cp:coreProperties>
</file>